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lendario_lezioni_II_sem_PS_18-19\Calend_lezioni_TR_II_sem_18-19\"/>
    </mc:Choice>
  </mc:AlternateContent>
  <xr:revisionPtr revIDLastSave="0" documentId="8_{B54F37FC-7A57-4191-9F1D-7051983204CD}" xr6:coauthVersionLast="36" xr6:coauthVersionMax="36" xr10:uidLastSave="{00000000-0000-0000-0000-000000000000}"/>
  <bookViews>
    <workbookView xWindow="0" yWindow="0" windowWidth="20490" windowHeight="7545" activeTab="3" xr2:uid="{00000000-000D-0000-FFFF-FFFF00000000}"/>
  </bookViews>
  <sheets>
    <sheet name="MESE_MARZO" sheetId="1" r:id="rId1"/>
    <sheet name="MESE_APRILE" sheetId="2" r:id="rId2"/>
    <sheet name="MESE_MAGGIO" sheetId="3" r:id="rId3"/>
    <sheet name="RECUPERO LEZIONI" sheetId="4" r:id="rId4"/>
    <sheet name="MATERIE E STATISTICHE" sheetId="5" r:id="rId5"/>
    <sheet name="ISTRUZIONI" sheetId="6" r:id="rId6"/>
  </sheets>
  <definedNames>
    <definedName name="_xlnm.Print_Area" localSheetId="1">MESE_APRILE!$A$2:$X$11</definedName>
    <definedName name="_xlnm.Print_Area" localSheetId="2">MESE_MAGGIO!$A$2:$Y$11</definedName>
    <definedName name="_xlnm.Print_Area" localSheetId="0">MESE_MARZO!$A$1:$Q$10</definedName>
    <definedName name="_xlnm.Print_Area" localSheetId="3">'RECUPERO LEZIONI'!$A$2:$G$11</definedName>
    <definedName name="FREECOL" localSheetId="1">MESE_APRILE!$H$1:$I$11</definedName>
    <definedName name="FREECOL" localSheetId="2">MESE_MAGGIO!$G$1:$H$11</definedName>
    <definedName name="FREECOL" localSheetId="3">'RECUPERO LEZIONI'!$G$1:$H$14</definedName>
    <definedName name="FREECOL">MESE_MARZO!$H$1:$I$26</definedName>
    <definedName name="NamedRange1" localSheetId="1">MESE_APRILE!$E$3:$E$6</definedName>
    <definedName name="NamedRange1" localSheetId="2">MESE_MAGGIO!$D$3:$D$6</definedName>
    <definedName name="NamedRange1" localSheetId="3">'RECUPERO LEZIONI'!$D$3:$D$6</definedName>
    <definedName name="NamedRange1">MESE_MARZO!$E$2:$E$5</definedName>
    <definedName name="NamedRange2">MESE_MARZO!$E$2:$E$10</definedName>
    <definedName name="ORARIO" localSheetId="1">MESE_APRILE!$A$1:$A$11</definedName>
    <definedName name="ORARIO" localSheetId="2">MESE_MAGGIO!$A$1:$A$11</definedName>
    <definedName name="ORARIO" localSheetId="3">'RECUPERO LEZIONI'!$A$1:$A$14</definedName>
    <definedName name="ORARIO">MESE_MARZO!$A$1:$A$26</definedName>
    <definedName name="PIEDIPAGINA" localSheetId="1">#REF!</definedName>
    <definedName name="PIEDIPAGINA" localSheetId="2">#REF!</definedName>
    <definedName name="PIEDIPAGINA" localSheetId="3">'RECUPERO LEZIONI'!$A$12:$H$14</definedName>
    <definedName name="PIEDIPAGINA">MESE_MARZO!$A$11:$I$26</definedName>
    <definedName name="TESTATA" localSheetId="1">MESE_APRILE!$A$1:$I$2</definedName>
    <definedName name="TESTATA" localSheetId="2">MESE_MAGGIO!$A$1:$H$2</definedName>
    <definedName name="TESTATA" localSheetId="3">'RECUPERO LEZIONI'!$A$1:$H$2</definedName>
    <definedName name="TESTATA">MESE_MARZO!$A$1:$I$1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5" l="1"/>
  <c r="D14" i="5"/>
  <c r="C14" i="5"/>
  <c r="B14" i="5"/>
  <c r="F14" i="5" s="1"/>
  <c r="E13" i="5"/>
  <c r="D13" i="5"/>
  <c r="C13" i="5"/>
  <c r="B13" i="5"/>
  <c r="F13" i="5" s="1"/>
  <c r="E12" i="5"/>
  <c r="D12" i="5"/>
  <c r="C12" i="5"/>
  <c r="B12" i="5"/>
  <c r="F12" i="5" s="1"/>
  <c r="E11" i="5"/>
  <c r="D11" i="5"/>
  <c r="C11" i="5"/>
  <c r="B11" i="5"/>
  <c r="F11" i="5" s="1"/>
  <c r="E10" i="5"/>
  <c r="D10" i="5"/>
  <c r="C10" i="5"/>
  <c r="B10" i="5"/>
  <c r="F10" i="5" s="1"/>
  <c r="E9" i="5"/>
  <c r="D9" i="5"/>
  <c r="C9" i="5"/>
  <c r="B9" i="5"/>
  <c r="F9" i="5" s="1"/>
  <c r="E8" i="5"/>
  <c r="D8" i="5"/>
  <c r="C8" i="5"/>
  <c r="B8" i="5"/>
  <c r="F8" i="5" s="1"/>
  <c r="E7" i="5"/>
  <c r="D7" i="5"/>
  <c r="C7" i="5"/>
  <c r="B7" i="5"/>
  <c r="F7" i="5" s="1"/>
  <c r="E6" i="5"/>
  <c r="D6" i="5"/>
  <c r="C6" i="5"/>
  <c r="B6" i="5"/>
  <c r="F6" i="5" s="1"/>
  <c r="E5" i="5"/>
  <c r="D5" i="5"/>
  <c r="C5" i="5"/>
  <c r="B5" i="5"/>
  <c r="F5" i="5" s="1"/>
  <c r="E4" i="5"/>
  <c r="D4" i="5"/>
  <c r="C4" i="5"/>
  <c r="B4" i="5"/>
  <c r="F4" i="5" s="1"/>
  <c r="I1" i="5" s="1"/>
  <c r="C26" i="1"/>
  <c r="N23" i="1"/>
</calcChain>
</file>

<file path=xl/sharedStrings.xml><?xml version="1.0" encoding="utf-8"?>
<sst xmlns="http://schemas.openxmlformats.org/spreadsheetml/2006/main" count="606" uniqueCount="124">
  <si>
    <t>ORARIO</t>
  </si>
  <si>
    <t>Martedi  5/03</t>
  </si>
  <si>
    <t>LUNEDI 11/03</t>
  </si>
  <si>
    <t>MARTEDI 12/03</t>
  </si>
  <si>
    <t>MERCOLEDI 13/03</t>
  </si>
  <si>
    <t>GIOVEDI 14/03</t>
  </si>
  <si>
    <t>VENERDI 15/03</t>
  </si>
  <si>
    <t>LUNEDI 18/03</t>
  </si>
  <si>
    <t>MARTEDI 19/03</t>
  </si>
  <si>
    <t>MERCOLEDI 20/03</t>
  </si>
  <si>
    <t>GIOVEDI 21/03</t>
  </si>
  <si>
    <t>VENERDI 22/03</t>
  </si>
  <si>
    <t>LUNEDI 25/03</t>
  </si>
  <si>
    <t>MARTEDI 26/03</t>
  </si>
  <si>
    <t>MERCOLEDI 27/03</t>
  </si>
  <si>
    <t>GIOVEDI 28/03</t>
  </si>
  <si>
    <t>VENERDI 29/03</t>
  </si>
  <si>
    <t>09 - 10</t>
  </si>
  <si>
    <t>lunedi 1/04</t>
  </si>
  <si>
    <t>Laboratorio Didattico di preparazione al tirocinio(De Vivo/Farina)</t>
  </si>
  <si>
    <t>martedi 2/04</t>
  </si>
  <si>
    <t>MERCOLEDI 3/04</t>
  </si>
  <si>
    <t>REUMATOLOGIA (PAROLI)</t>
  </si>
  <si>
    <t>GIOVEDI 4/04</t>
  </si>
  <si>
    <t>VENERDI 5/04</t>
  </si>
  <si>
    <t>LUNEDI 8/04</t>
  </si>
  <si>
    <t>MARTEDI 9/04</t>
  </si>
  <si>
    <t>MERCOLEDI 10/04</t>
  </si>
  <si>
    <t>GIOVEDI 11/04</t>
  </si>
  <si>
    <t>VENERDI 12/04</t>
  </si>
  <si>
    <t>LUNEDI 15/04</t>
  </si>
  <si>
    <t>MARTEDI 16/04</t>
  </si>
  <si>
    <t>MERCOLEDI 17/04</t>
  </si>
  <si>
    <t>GIOVEDI 18/04</t>
  </si>
  <si>
    <t>VENERDI 19/04</t>
  </si>
  <si>
    <t>LUNEDI 22/04</t>
  </si>
  <si>
    <t>MARTEDI 23/04</t>
  </si>
  <si>
    <t>MERCOLEDI 24/04</t>
  </si>
  <si>
    <t>AULA NON DISPONIBILE</t>
  </si>
  <si>
    <t>GIOVEDI 25/04</t>
  </si>
  <si>
    <t>VENERDI 26/04</t>
  </si>
  <si>
    <t>LUNEDI 29/04</t>
  </si>
  <si>
    <t>MARTEDI 30/04</t>
  </si>
  <si>
    <t>SCIENZE TECNICHE (DE VITA)</t>
  </si>
  <si>
    <t>GIOVEDI 2/05</t>
  </si>
  <si>
    <t>VENERDI 3/05</t>
  </si>
  <si>
    <t>APPARECCHIATURE (MAURI/MUCCI)</t>
  </si>
  <si>
    <t>LUNEDI 6/05</t>
  </si>
  <si>
    <t>MARTEDI 7/05</t>
  </si>
  <si>
    <t>MERCOLEDI 8/05</t>
  </si>
  <si>
    <t>GIOVEDI 9/05</t>
  </si>
  <si>
    <t>VENERDI 10/05</t>
  </si>
  <si>
    <t>LUNEDI 13/05</t>
  </si>
  <si>
    <t>MARTEDI 14/05</t>
  </si>
  <si>
    <t>MERCOLEDI 15/05</t>
  </si>
  <si>
    <t>GIOVEDI 16/05</t>
  </si>
  <si>
    <t>VENERDI 17/05</t>
  </si>
  <si>
    <t>LUNEDI 20/05</t>
  </si>
  <si>
    <t>MARTEDI 21/05</t>
  </si>
  <si>
    <t>MERCOLEDI 22/05</t>
  </si>
  <si>
    <t>GIOVEDI 23/05</t>
  </si>
  <si>
    <t>VENERDI 24/05</t>
  </si>
  <si>
    <t>LUNEDI 27/05</t>
  </si>
  <si>
    <t>MARTEDI 28/05</t>
  </si>
  <si>
    <t>MERCOLEDI 29/05</t>
  </si>
  <si>
    <t>GIOVEDI 30/05</t>
  </si>
  <si>
    <t>VENERDI 31/05</t>
  </si>
  <si>
    <t>TECNICHE ODONTOSTOMATOLOGICHE (BELLASSAI/TURCHI)</t>
  </si>
  <si>
    <t>MALATTIE APPARATO LOCOMOTORE (Gumina)</t>
  </si>
  <si>
    <t>AULA DISPONIBILE</t>
  </si>
  <si>
    <t>FESTIVO</t>
  </si>
  <si>
    <t>10 - 11</t>
  </si>
  <si>
    <t>.</t>
  </si>
  <si>
    <t>11 - 12</t>
  </si>
  <si>
    <t>FISICA APPLICATA (GIANCOLA)</t>
  </si>
  <si>
    <t xml:space="preserve">DIAGNOSTICA PER IMMAGINI 1 (PELLE)
</t>
  </si>
  <si>
    <t>12 - 13</t>
  </si>
  <si>
    <t>13 - 14</t>
  </si>
  <si>
    <t>Pausa Pranzo</t>
  </si>
  <si>
    <t>PAUSA PRANZO</t>
  </si>
  <si>
    <t>14 - 15</t>
  </si>
  <si>
    <t>DIAGNOSTICA PER IMMAGINI 1 (CARBONE)</t>
  </si>
  <si>
    <t>SISTEMI DI ELABORAZIONE (D'angelis)</t>
  </si>
  <si>
    <t>15 - 16</t>
  </si>
  <si>
    <t>ADE FISICA SANITARIA (S. GIANCOLA)</t>
  </si>
  <si>
    <t>16 - 17</t>
  </si>
  <si>
    <t>17 - 18</t>
  </si>
  <si>
    <t>ASSEGNAZIONE CFU</t>
  </si>
  <si>
    <t>DIAGNIOSTICA PER IMMAGINI  (CARBONE)</t>
  </si>
  <si>
    <t>1 CFU =  10 ORE</t>
  </si>
  <si>
    <t>APPARECCHIATURE DELL' AREA RADIOLOGICA</t>
  </si>
  <si>
    <t>DIAGNIOSTICA PER IMMAGINI  (PELLE)</t>
  </si>
  <si>
    <t>SISTEMI DI ELABORAZIONE DELLE INFORMAZIONI (D'ANGELIS)</t>
  </si>
  <si>
    <t>2 CFU = 20 ORE</t>
  </si>
  <si>
    <t xml:space="preserve">GLI ORARI SARANNO MODIFICABILI FINO AL 20 FEBBRAIO PER VARIAZIONI DOPO TALE DATA, CONTATTARE DIRETTAMENTE LA SEGRETERIA DIDATTICA
DOTT. GIUSEPPE DI STEFANO 0773474098
E-MAIL: didattica.medicinalt@uniroma1.it
</t>
  </si>
  <si>
    <t>APPARECCHIATURE  (MAURI/MUCCI)</t>
  </si>
  <si>
    <t>4 CFU =  40 ORE</t>
  </si>
  <si>
    <t>NUMERO ORE TOTALI INSERITE</t>
  </si>
  <si>
    <t>Lunedi 03/06</t>
  </si>
  <si>
    <t>Martedi 04/06</t>
  </si>
  <si>
    <t>Mercoledi 05/06</t>
  </si>
  <si>
    <t>Giovedi 06/06</t>
  </si>
  <si>
    <t>Venerdi 07/06</t>
  </si>
  <si>
    <t>2 CFU =  20 ORE</t>
  </si>
  <si>
    <t>FISICA APPLICATA ALLA STUMENTAZIONE</t>
  </si>
  <si>
    <t>ORE LEZIONI TOTALE</t>
  </si>
  <si>
    <t>MARZO</t>
  </si>
  <si>
    <t>APRILE</t>
  </si>
  <si>
    <t>MAGGIO</t>
  </si>
  <si>
    <t>GIUGNO</t>
  </si>
  <si>
    <t xml:space="preserve">TOTALE ORE </t>
  </si>
  <si>
    <t>MALATTIE APPARATO LOCOMOTORE (GUMINA)</t>
  </si>
  <si>
    <t>SCIENZE INTERDISCIPLINARI</t>
  </si>
  <si>
    <t>SCIENZE E TECNICHE ODONTOSTOMATOLOGICHE (BELLASSAI /TURCHI)</t>
  </si>
  <si>
    <t>ADE APPARECCHIATURE IN FISICA SANITARIA (GIANCOLA)</t>
  </si>
  <si>
    <t>1 CFU</t>
  </si>
  <si>
    <t>ADE</t>
  </si>
  <si>
    <t>ISTRUZIONI PER I DOCENTI</t>
  </si>
  <si>
    <t>1. - Utilizzare i "TAB" sulla cornice inferiore del foglio per visualizzare i vari sub-fogli contenenti gli orari dei vari mesi</t>
  </si>
  <si>
    <t>2. - Fare Clic sulla casella da modificare</t>
  </si>
  <si>
    <t>3. - Selezionare il triangolino nell'angolo in alto a destra della casella interessata per immettere una voce dall'elenco</t>
  </si>
  <si>
    <t>4. - Utilizzare i comandi "ctrl +" e "ctrl -" per lo ZOOM e le barre di scorrimento per scorrere i sub-fogli</t>
  </si>
  <si>
    <t>5. Visionare il sub-foglio materie e statistiche ( cliccando sulla cornice inferiore) per visualizzare il totale delle ore  d'insegnamento inserite per la vostra materia nei vari mesi.</t>
  </si>
  <si>
    <t>Lezione annullata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</si>
</sst>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sz val="10"/>
      <name val="Arial"/>
    </font>
    <font>
      <b/>
      <sz val="9"/>
      <name val="Arial"/>
    </font>
    <font>
      <b/>
      <sz val="14"/>
      <color rgb="FF000000"/>
      <name val="Arial"/>
    </font>
    <font>
      <b/>
      <sz val="10"/>
      <color rgb="FFFF0000"/>
      <name val="Arial"/>
    </font>
    <font>
      <b/>
      <sz val="9"/>
      <color rgb="FFFFFFFF"/>
      <name val="Arial"/>
    </font>
    <font>
      <b/>
      <sz val="10"/>
      <name val="Arial"/>
    </font>
    <font>
      <b/>
      <sz val="10"/>
      <color rgb="FFFFFFFF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b/>
      <sz val="7"/>
      <color rgb="FF000000"/>
      <name val="Arial"/>
    </font>
    <font>
      <b/>
      <sz val="8"/>
      <color rgb="FFFF0000"/>
      <name val="Arial"/>
    </font>
    <font>
      <sz val="8"/>
      <name val="Arial"/>
    </font>
    <font>
      <b/>
      <sz val="8"/>
      <color rgb="FF0000FF"/>
      <name val="Arial"/>
    </font>
    <font>
      <sz val="9"/>
      <name val="Arial"/>
    </font>
    <font>
      <sz val="14"/>
      <name val="Arial"/>
    </font>
    <font>
      <b/>
      <sz val="14"/>
      <name val="Arial"/>
    </font>
    <font>
      <b/>
      <sz val="12"/>
      <name val="Arial"/>
    </font>
    <font>
      <b/>
      <sz val="11"/>
      <color rgb="FFFF0000"/>
      <name val="Arial"/>
    </font>
    <font>
      <sz val="12"/>
      <color rgb="FF000000"/>
      <name val="Arial"/>
    </font>
    <font>
      <sz val="9"/>
      <color rgb="FF000000"/>
      <name val="Arial"/>
    </font>
    <font>
      <b/>
      <sz val="9"/>
      <color rgb="FFFF0000"/>
      <name val="Arial"/>
    </font>
    <font>
      <b/>
      <sz val="12"/>
      <color rgb="FF000000"/>
      <name val="Arial"/>
    </font>
    <font>
      <b/>
      <sz val="10"/>
      <name val="Arial"/>
    </font>
    <font>
      <b/>
      <sz val="18"/>
      <name val="Arial"/>
    </font>
    <font>
      <b/>
      <sz val="9"/>
      <color rgb="FF000000"/>
      <name val="Arial"/>
    </font>
    <font>
      <b/>
      <u/>
      <sz val="11"/>
      <color rgb="FFFF0000"/>
      <name val="Arial"/>
    </font>
    <font>
      <sz val="11"/>
      <name val="Arial"/>
    </font>
    <font>
      <u/>
      <sz val="11"/>
      <color rgb="FF0000FF"/>
      <name val="Arial"/>
    </font>
    <font>
      <b/>
      <sz val="11"/>
      <color rgb="FF000000"/>
      <name val="Arial"/>
    </font>
    <font>
      <b/>
      <sz val="24"/>
      <color rgb="FFFF0000"/>
      <name val="Arial"/>
    </font>
  </fonts>
  <fills count="1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990000"/>
        <bgColor rgb="FF990000"/>
      </patternFill>
    </fill>
    <fill>
      <patternFill patternType="solid">
        <fgColor rgb="FFFFE599"/>
        <bgColor rgb="FFFFE599"/>
      </patternFill>
    </fill>
    <fill>
      <patternFill patternType="solid">
        <fgColor rgb="FFC2FFF6"/>
        <bgColor rgb="FFC2FFF6"/>
      </patternFill>
    </fill>
    <fill>
      <patternFill patternType="solid">
        <fgColor rgb="FFFFFFFF"/>
        <bgColor rgb="FFFFFFFF"/>
      </patternFill>
    </fill>
    <fill>
      <patternFill patternType="solid">
        <fgColor rgb="FFD2FFC6"/>
        <bgColor rgb="FFD2FFC6"/>
      </patternFill>
    </fill>
    <fill>
      <patternFill patternType="solid">
        <fgColor rgb="FF0000FF"/>
        <bgColor rgb="FF0000FF"/>
      </patternFill>
    </fill>
    <fill>
      <patternFill patternType="solid">
        <fgColor rgb="FFC9DAF8"/>
        <bgColor rgb="FFC9DAF8"/>
      </patternFill>
    </fill>
    <fill>
      <patternFill patternType="solid">
        <fgColor rgb="FF00FFFF"/>
        <bgColor rgb="FF00FFFF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9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19" fillId="8" borderId="0" xfId="0" applyFont="1" applyFill="1" applyAlignment="1">
      <alignment vertical="center" wrapText="1"/>
    </xf>
    <xf numFmtId="0" fontId="20" fillId="8" borderId="0" xfId="0" applyFont="1" applyFill="1" applyAlignment="1">
      <alignment vertical="center" wrapText="1"/>
    </xf>
    <xf numFmtId="0" fontId="21" fillId="6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21" fillId="3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3" fillId="11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wrapText="1"/>
    </xf>
    <xf numFmtId="0" fontId="6" fillId="13" borderId="2" xfId="0" applyFont="1" applyFill="1" applyBorder="1" applyAlignment="1">
      <alignment wrapText="1"/>
    </xf>
    <xf numFmtId="0" fontId="21" fillId="14" borderId="0" xfId="0" applyFont="1" applyFill="1" applyAlignment="1">
      <alignment horizontal="center" vertical="center" wrapText="1"/>
    </xf>
    <xf numFmtId="0" fontId="6" fillId="15" borderId="2" xfId="0" applyFont="1" applyFill="1" applyBorder="1" applyAlignment="1">
      <alignment vertical="center" wrapText="1"/>
    </xf>
    <xf numFmtId="0" fontId="23" fillId="15" borderId="2" xfId="0" applyFont="1" applyFill="1" applyBorder="1" applyAlignment="1">
      <alignment horizontal="center" vertical="center" wrapText="1"/>
    </xf>
    <xf numFmtId="0" fontId="25" fillId="14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6" fillId="15" borderId="2" xfId="0" applyFont="1" applyFill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9" fillId="8" borderId="0" xfId="0" applyFont="1" applyFill="1" applyAlignment="1">
      <alignment vertical="center" wrapText="1"/>
    </xf>
    <xf numFmtId="0" fontId="3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5" fillId="14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21" fillId="14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22" fillId="1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3" borderId="0" xfId="0" applyFont="1" applyFill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3" fillId="11" borderId="0" xfId="0" applyFont="1" applyFill="1" applyAlignment="1">
      <alignment horizontal="center" wrapText="1"/>
    </xf>
    <xf numFmtId="0" fontId="24" fillId="12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</cellXfs>
  <cellStyles count="1">
    <cellStyle name="Normale" xfId="0" builtinId="0"/>
  </cellStyles>
  <dxfs count="56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T26"/>
  <sheetViews>
    <sheetView workbookViewId="0">
      <pane xSplit="1" ySplit="1" topLeftCell="H6" activePane="bottomRight" state="frozen"/>
      <selection pane="topRight" activeCell="B1" sqref="B1"/>
      <selection pane="bottomLeft" activeCell="A2" sqref="A2"/>
      <selection pane="bottomRight" sqref="A1:Q10"/>
    </sheetView>
  </sheetViews>
  <sheetFormatPr defaultColWidth="17.28515625" defaultRowHeight="15.75" customHeight="1" x14ac:dyDescent="0.2"/>
  <cols>
    <col min="1" max="1" width="7.85546875" customWidth="1"/>
    <col min="2" max="3" width="18.5703125" customWidth="1"/>
    <col min="4" max="4" width="16.140625" customWidth="1"/>
    <col min="5" max="5" width="14.42578125" customWidth="1"/>
    <col min="6" max="6" width="15" customWidth="1"/>
    <col min="7" max="7" width="16.85546875" customWidth="1"/>
    <col min="8" max="11" width="14.42578125" customWidth="1"/>
    <col min="12" max="12" width="17" customWidth="1"/>
    <col min="13" max="13" width="18" customWidth="1"/>
    <col min="14" max="16" width="14.42578125" customWidth="1"/>
    <col min="17" max="18" width="18.42578125" customWidth="1"/>
    <col min="19" max="19" width="3.7109375" hidden="1" customWidth="1"/>
    <col min="20" max="20" width="3.5703125" hidden="1" customWidth="1"/>
  </cols>
  <sheetData>
    <row r="1" spans="1:20" ht="34.5" customHeight="1" x14ac:dyDescent="0.2">
      <c r="A1" s="2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/>
      <c r="S1" s="7"/>
      <c r="T1" s="9"/>
    </row>
    <row r="2" spans="1:20" ht="34.5" customHeight="1" x14ac:dyDescent="0.2">
      <c r="A2" s="11" t="s">
        <v>17</v>
      </c>
      <c r="B2" s="13" t="s">
        <v>19</v>
      </c>
      <c r="C2" s="13" t="s">
        <v>22</v>
      </c>
      <c r="D2" s="15" t="s">
        <v>19</v>
      </c>
      <c r="E2" s="13" t="s">
        <v>38</v>
      </c>
      <c r="F2" s="13" t="s">
        <v>43</v>
      </c>
      <c r="G2" s="13" t="s">
        <v>46</v>
      </c>
      <c r="H2" s="13" t="s">
        <v>22</v>
      </c>
      <c r="I2" s="13" t="s">
        <v>19</v>
      </c>
      <c r="J2" s="13" t="s">
        <v>38</v>
      </c>
      <c r="K2" s="13" t="s">
        <v>43</v>
      </c>
      <c r="L2" s="13" t="s">
        <v>46</v>
      </c>
      <c r="M2" s="13" t="s">
        <v>22</v>
      </c>
      <c r="N2" s="13" t="s">
        <v>19</v>
      </c>
      <c r="O2" s="19" t="s">
        <v>38</v>
      </c>
      <c r="P2" s="13" t="s">
        <v>43</v>
      </c>
      <c r="Q2" s="13" t="s">
        <v>46</v>
      </c>
      <c r="R2" s="13"/>
      <c r="S2" s="21"/>
      <c r="T2" s="18"/>
    </row>
    <row r="3" spans="1:20" ht="34.5" customHeight="1" x14ac:dyDescent="0.2">
      <c r="A3" s="11" t="s">
        <v>71</v>
      </c>
      <c r="B3" s="13" t="s">
        <v>19</v>
      </c>
      <c r="C3" s="13" t="s">
        <v>22</v>
      </c>
      <c r="D3" s="15" t="s">
        <v>19</v>
      </c>
      <c r="E3" s="13" t="s">
        <v>38</v>
      </c>
      <c r="F3" s="13" t="s">
        <v>43</v>
      </c>
      <c r="G3" s="13" t="s">
        <v>46</v>
      </c>
      <c r="H3" s="13" t="s">
        <v>22</v>
      </c>
      <c r="I3" s="13" t="s">
        <v>19</v>
      </c>
      <c r="J3" s="13" t="s">
        <v>38</v>
      </c>
      <c r="K3" s="13" t="s">
        <v>43</v>
      </c>
      <c r="L3" s="13" t="s">
        <v>46</v>
      </c>
      <c r="M3" s="13" t="s">
        <v>22</v>
      </c>
      <c r="N3" s="13" t="s">
        <v>19</v>
      </c>
      <c r="O3" s="19" t="s">
        <v>38</v>
      </c>
      <c r="P3" s="13" t="s">
        <v>43</v>
      </c>
      <c r="Q3" s="13" t="s">
        <v>46</v>
      </c>
      <c r="R3" s="13"/>
      <c r="S3" s="21"/>
      <c r="T3" s="18"/>
    </row>
    <row r="4" spans="1:20" ht="34.5" customHeight="1" x14ac:dyDescent="0.2">
      <c r="A4" s="11" t="s">
        <v>73</v>
      </c>
      <c r="B4" s="13" t="s">
        <v>19</v>
      </c>
      <c r="C4" s="13" t="s">
        <v>74</v>
      </c>
      <c r="D4" s="15" t="s">
        <v>19</v>
      </c>
      <c r="E4" s="13" t="s">
        <v>38</v>
      </c>
      <c r="F4" s="13" t="s">
        <v>43</v>
      </c>
      <c r="G4" s="13" t="s">
        <v>46</v>
      </c>
      <c r="H4" s="13" t="s">
        <v>74</v>
      </c>
      <c r="I4" s="13" t="s">
        <v>19</v>
      </c>
      <c r="J4" s="13" t="s">
        <v>38</v>
      </c>
      <c r="K4" s="13" t="s">
        <v>43</v>
      </c>
      <c r="L4" s="13" t="s">
        <v>46</v>
      </c>
      <c r="M4" s="13" t="s">
        <v>74</v>
      </c>
      <c r="N4" s="13" t="s">
        <v>19</v>
      </c>
      <c r="O4" s="19" t="s">
        <v>38</v>
      </c>
      <c r="P4" s="13" t="s">
        <v>43</v>
      </c>
      <c r="Q4" s="13" t="s">
        <v>46</v>
      </c>
      <c r="R4" s="13"/>
      <c r="S4" s="21"/>
      <c r="T4" s="18"/>
    </row>
    <row r="5" spans="1:20" ht="34.5" customHeight="1" x14ac:dyDescent="0.2">
      <c r="A5" s="11" t="s">
        <v>76</v>
      </c>
      <c r="B5" s="13" t="s">
        <v>19</v>
      </c>
      <c r="C5" s="13" t="s">
        <v>74</v>
      </c>
      <c r="D5" s="15" t="s">
        <v>19</v>
      </c>
      <c r="E5" s="13" t="s">
        <v>38</v>
      </c>
      <c r="F5" s="13" t="s">
        <v>43</v>
      </c>
      <c r="G5" s="13" t="s">
        <v>46</v>
      </c>
      <c r="H5" s="13" t="s">
        <v>74</v>
      </c>
      <c r="I5" s="13" t="s">
        <v>19</v>
      </c>
      <c r="J5" s="13" t="s">
        <v>38</v>
      </c>
      <c r="K5" s="13" t="s">
        <v>43</v>
      </c>
      <c r="L5" s="13" t="s">
        <v>46</v>
      </c>
      <c r="M5" s="13" t="s">
        <v>74</v>
      </c>
      <c r="N5" s="13" t="s">
        <v>19</v>
      </c>
      <c r="O5" s="19" t="s">
        <v>38</v>
      </c>
      <c r="P5" s="13" t="s">
        <v>43</v>
      </c>
      <c r="Q5" s="13" t="s">
        <v>46</v>
      </c>
      <c r="R5" s="13"/>
      <c r="S5" s="21"/>
      <c r="T5" s="18"/>
    </row>
    <row r="6" spans="1:20" ht="34.5" customHeight="1" x14ac:dyDescent="0.2">
      <c r="A6" s="11" t="s">
        <v>77</v>
      </c>
      <c r="B6" s="23" t="s">
        <v>78</v>
      </c>
      <c r="C6" s="23" t="s">
        <v>78</v>
      </c>
      <c r="D6" s="23" t="s">
        <v>79</v>
      </c>
      <c r="E6" s="25" t="s">
        <v>79</v>
      </c>
      <c r="F6" s="25" t="s">
        <v>79</v>
      </c>
      <c r="G6" s="25" t="s">
        <v>79</v>
      </c>
      <c r="H6" s="25" t="s">
        <v>79</v>
      </c>
      <c r="I6" s="25" t="s">
        <v>79</v>
      </c>
      <c r="J6" s="25" t="s">
        <v>79</v>
      </c>
      <c r="K6" s="25" t="s">
        <v>79</v>
      </c>
      <c r="L6" s="25" t="s">
        <v>79</v>
      </c>
      <c r="M6" s="25" t="s">
        <v>79</v>
      </c>
      <c r="N6" s="25"/>
      <c r="O6" s="25" t="s">
        <v>79</v>
      </c>
      <c r="P6" s="25" t="s">
        <v>79</v>
      </c>
      <c r="Q6" s="25" t="s">
        <v>79</v>
      </c>
      <c r="R6" s="25"/>
      <c r="S6" s="27"/>
      <c r="T6" s="27"/>
    </row>
    <row r="7" spans="1:20" ht="34.5" customHeight="1" x14ac:dyDescent="0.2">
      <c r="A7" s="11" t="s">
        <v>80</v>
      </c>
      <c r="B7" s="30"/>
      <c r="C7" s="30" t="s">
        <v>81</v>
      </c>
      <c r="D7" s="30" t="s">
        <v>75</v>
      </c>
      <c r="E7" s="30" t="s">
        <v>38</v>
      </c>
      <c r="F7" s="30" t="s">
        <v>82</v>
      </c>
      <c r="G7" s="30" t="s">
        <v>38</v>
      </c>
      <c r="H7" s="30" t="s">
        <v>81</v>
      </c>
      <c r="I7" s="30" t="s">
        <v>75</v>
      </c>
      <c r="J7" s="30" t="s">
        <v>38</v>
      </c>
      <c r="K7" s="30" t="s">
        <v>82</v>
      </c>
      <c r="L7" s="30" t="s">
        <v>38</v>
      </c>
      <c r="M7" s="30" t="s">
        <v>38</v>
      </c>
      <c r="N7" s="30" t="s">
        <v>75</v>
      </c>
      <c r="O7" s="30" t="s">
        <v>38</v>
      </c>
      <c r="P7" s="30" t="s">
        <v>82</v>
      </c>
      <c r="Q7" s="30" t="s">
        <v>19</v>
      </c>
      <c r="R7" s="30"/>
      <c r="S7" s="32"/>
      <c r="T7" s="32"/>
    </row>
    <row r="8" spans="1:20" ht="34.5" customHeight="1" x14ac:dyDescent="0.2">
      <c r="A8" s="11" t="s">
        <v>83</v>
      </c>
      <c r="B8" s="30"/>
      <c r="C8" s="30" t="s">
        <v>81</v>
      </c>
      <c r="D8" s="30" t="s">
        <v>75</v>
      </c>
      <c r="E8" s="30" t="s">
        <v>38</v>
      </c>
      <c r="F8" s="30" t="s">
        <v>82</v>
      </c>
      <c r="G8" s="30" t="s">
        <v>38</v>
      </c>
      <c r="H8" s="30" t="s">
        <v>81</v>
      </c>
      <c r="I8" s="30" t="s">
        <v>75</v>
      </c>
      <c r="J8" s="30" t="s">
        <v>38</v>
      </c>
      <c r="K8" s="30" t="s">
        <v>82</v>
      </c>
      <c r="L8" s="30" t="s">
        <v>38</v>
      </c>
      <c r="M8" s="30" t="s">
        <v>38</v>
      </c>
      <c r="N8" s="30" t="s">
        <v>75</v>
      </c>
      <c r="O8" s="30" t="s">
        <v>38</v>
      </c>
      <c r="P8" s="30" t="s">
        <v>82</v>
      </c>
      <c r="Q8" s="30" t="s">
        <v>19</v>
      </c>
      <c r="R8" s="30"/>
      <c r="S8" s="32"/>
      <c r="T8" s="32"/>
    </row>
    <row r="9" spans="1:20" ht="34.5" customHeight="1" x14ac:dyDescent="0.2">
      <c r="A9" s="11" t="s">
        <v>85</v>
      </c>
      <c r="B9" s="30"/>
      <c r="C9" s="30" t="s">
        <v>81</v>
      </c>
      <c r="D9" s="30" t="s">
        <v>75</v>
      </c>
      <c r="E9" s="30" t="s">
        <v>38</v>
      </c>
      <c r="F9" s="30" t="s">
        <v>82</v>
      </c>
      <c r="G9" s="30" t="s">
        <v>38</v>
      </c>
      <c r="H9" s="30" t="s">
        <v>81</v>
      </c>
      <c r="I9" s="30" t="s">
        <v>75</v>
      </c>
      <c r="J9" s="30" t="s">
        <v>38</v>
      </c>
      <c r="K9" s="30" t="s">
        <v>82</v>
      </c>
      <c r="L9" s="30" t="s">
        <v>38</v>
      </c>
      <c r="M9" s="30" t="s">
        <v>38</v>
      </c>
      <c r="N9" s="30" t="s">
        <v>75</v>
      </c>
      <c r="O9" s="30" t="s">
        <v>38</v>
      </c>
      <c r="P9" s="30" t="s">
        <v>82</v>
      </c>
      <c r="Q9" s="30" t="s">
        <v>19</v>
      </c>
      <c r="R9" s="30"/>
      <c r="S9" s="32"/>
      <c r="T9" s="32"/>
    </row>
    <row r="10" spans="1:20" ht="34.5" customHeight="1" x14ac:dyDescent="0.2">
      <c r="A10" s="11" t="s">
        <v>86</v>
      </c>
      <c r="B10" s="30"/>
      <c r="C10" s="30" t="s">
        <v>81</v>
      </c>
      <c r="D10" s="30" t="s">
        <v>75</v>
      </c>
      <c r="E10" s="30" t="s">
        <v>38</v>
      </c>
      <c r="F10" s="30" t="s">
        <v>82</v>
      </c>
      <c r="G10" s="30" t="s">
        <v>38</v>
      </c>
      <c r="H10" s="30" t="s">
        <v>81</v>
      </c>
      <c r="I10" s="30" t="s">
        <v>75</v>
      </c>
      <c r="J10" s="30" t="s">
        <v>38</v>
      </c>
      <c r="K10" s="30" t="s">
        <v>82</v>
      </c>
      <c r="L10" s="30" t="s">
        <v>38</v>
      </c>
      <c r="M10" s="30" t="s">
        <v>38</v>
      </c>
      <c r="N10" s="30" t="s">
        <v>75</v>
      </c>
      <c r="O10" s="30" t="s">
        <v>38</v>
      </c>
      <c r="P10" s="30" t="s">
        <v>82</v>
      </c>
      <c r="Q10" s="30" t="s">
        <v>19</v>
      </c>
      <c r="R10" s="30"/>
      <c r="S10" s="32"/>
      <c r="T10" s="34"/>
    </row>
    <row r="11" spans="1:20" ht="12.75" x14ac:dyDescent="0.2">
      <c r="A11" s="35"/>
      <c r="B11" s="36"/>
      <c r="C11" s="38"/>
      <c r="D11" s="38"/>
      <c r="E11" s="38"/>
      <c r="F11" s="38"/>
      <c r="G11" s="38"/>
      <c r="H11" s="39"/>
      <c r="I11" s="39"/>
      <c r="J11" s="40"/>
      <c r="K11" s="40"/>
      <c r="L11" s="40"/>
      <c r="M11" s="40"/>
      <c r="N11" s="39"/>
      <c r="O11" s="40"/>
      <c r="P11" s="40"/>
      <c r="Q11" s="40"/>
      <c r="R11" s="41"/>
      <c r="S11" s="41"/>
      <c r="T11" s="41"/>
    </row>
    <row r="12" spans="1:20" ht="34.5" customHeight="1" x14ac:dyDescent="0.2">
      <c r="A12" s="41"/>
      <c r="B12" s="43"/>
      <c r="C12" s="106" t="s">
        <v>87</v>
      </c>
      <c r="D12" s="87"/>
      <c r="E12" s="87"/>
      <c r="F12" s="87"/>
      <c r="G12" s="87"/>
      <c r="H12" s="87"/>
      <c r="I12" s="87"/>
      <c r="J12" s="44"/>
      <c r="K12" s="44"/>
      <c r="L12" s="44"/>
      <c r="M12" s="45"/>
      <c r="N12" s="105"/>
      <c r="O12" s="87"/>
      <c r="P12" s="87"/>
      <c r="Q12" s="41"/>
      <c r="R12" s="41"/>
      <c r="S12" s="41"/>
      <c r="T12" s="41"/>
    </row>
    <row r="13" spans="1:20" ht="34.5" customHeight="1" x14ac:dyDescent="0.2">
      <c r="A13" s="41"/>
      <c r="B13" s="46"/>
      <c r="C13" s="103" t="s">
        <v>88</v>
      </c>
      <c r="D13" s="87"/>
      <c r="E13" s="87"/>
      <c r="F13" s="87"/>
      <c r="G13" s="95"/>
      <c r="H13" s="103" t="s">
        <v>89</v>
      </c>
      <c r="I13" s="95"/>
      <c r="J13" s="108" t="s">
        <v>90</v>
      </c>
      <c r="K13" s="91"/>
      <c r="L13" s="44"/>
      <c r="M13" s="41"/>
      <c r="N13" s="40"/>
      <c r="O13" s="41"/>
      <c r="P13" s="41"/>
      <c r="Q13" s="41"/>
      <c r="R13" s="41"/>
      <c r="S13" s="41"/>
      <c r="T13" s="41"/>
    </row>
    <row r="14" spans="1:20" ht="34.5" customHeight="1" x14ac:dyDescent="0.2">
      <c r="A14" s="41"/>
      <c r="B14" s="46"/>
      <c r="C14" s="103" t="s">
        <v>91</v>
      </c>
      <c r="D14" s="87"/>
      <c r="E14" s="87"/>
      <c r="F14" s="87"/>
      <c r="G14" s="95"/>
      <c r="H14" s="103" t="s">
        <v>89</v>
      </c>
      <c r="I14" s="95"/>
      <c r="J14" s="97"/>
      <c r="K14" s="98"/>
      <c r="L14" s="44"/>
      <c r="M14" s="41"/>
      <c r="N14" s="40"/>
      <c r="O14" s="41"/>
      <c r="P14" s="41"/>
      <c r="Q14" s="41"/>
      <c r="R14" s="41"/>
      <c r="S14" s="41"/>
      <c r="T14" s="41"/>
    </row>
    <row r="15" spans="1:20" ht="34.5" customHeight="1" x14ac:dyDescent="0.2">
      <c r="A15" s="41"/>
      <c r="B15" s="46"/>
      <c r="C15" s="103" t="s">
        <v>92</v>
      </c>
      <c r="D15" s="87"/>
      <c r="E15" s="87"/>
      <c r="F15" s="87"/>
      <c r="G15" s="95"/>
      <c r="H15" s="103" t="s">
        <v>93</v>
      </c>
      <c r="I15" s="95"/>
      <c r="J15" s="97"/>
      <c r="K15" s="98"/>
      <c r="L15" s="44"/>
      <c r="M15" s="45"/>
      <c r="N15" s="104" t="s">
        <v>94</v>
      </c>
      <c r="O15" s="101"/>
      <c r="P15" s="101"/>
      <c r="Q15" s="48"/>
      <c r="R15" s="48"/>
      <c r="S15" s="49"/>
      <c r="T15" s="49"/>
    </row>
    <row r="16" spans="1:20" ht="34.5" customHeight="1" x14ac:dyDescent="0.2">
      <c r="A16" s="41"/>
      <c r="B16" s="50"/>
      <c r="C16" s="109" t="s">
        <v>95</v>
      </c>
      <c r="D16" s="87"/>
      <c r="E16" s="87"/>
      <c r="F16" s="87"/>
      <c r="G16" s="95"/>
      <c r="H16" s="103" t="s">
        <v>96</v>
      </c>
      <c r="I16" s="95"/>
      <c r="J16" s="92"/>
      <c r="K16" s="93"/>
      <c r="L16" s="44"/>
      <c r="M16" s="45"/>
      <c r="N16" s="101"/>
      <c r="O16" s="101"/>
      <c r="P16" s="101"/>
      <c r="Q16" s="48"/>
      <c r="R16" s="48"/>
      <c r="S16" s="49"/>
      <c r="T16" s="49"/>
    </row>
    <row r="17" spans="1:20" ht="34.5" customHeight="1" x14ac:dyDescent="0.2">
      <c r="A17" s="41"/>
      <c r="B17" s="52"/>
      <c r="C17" s="107" t="s">
        <v>74</v>
      </c>
      <c r="D17" s="87"/>
      <c r="E17" s="87"/>
      <c r="F17" s="87"/>
      <c r="G17" s="87"/>
      <c r="H17" s="94" t="s">
        <v>103</v>
      </c>
      <c r="I17" s="95"/>
      <c r="J17" s="90" t="s">
        <v>104</v>
      </c>
      <c r="K17" s="91"/>
      <c r="L17" s="44"/>
      <c r="M17" s="45"/>
      <c r="N17" s="101"/>
      <c r="O17" s="101"/>
      <c r="P17" s="101"/>
      <c r="Q17" s="48"/>
      <c r="R17" s="48"/>
      <c r="S17" s="49"/>
      <c r="T17" s="49"/>
    </row>
    <row r="18" spans="1:20" ht="34.5" customHeight="1" x14ac:dyDescent="0.2">
      <c r="A18" s="41"/>
      <c r="B18" s="56"/>
      <c r="C18" s="89" t="s">
        <v>43</v>
      </c>
      <c r="D18" s="87"/>
      <c r="E18" s="87"/>
      <c r="F18" s="87"/>
      <c r="G18" s="87"/>
      <c r="H18" s="94" t="s">
        <v>103</v>
      </c>
      <c r="I18" s="95"/>
      <c r="J18" s="92"/>
      <c r="K18" s="93"/>
      <c r="L18" s="44"/>
      <c r="M18" s="45"/>
      <c r="N18" s="101"/>
      <c r="O18" s="101"/>
      <c r="P18" s="101"/>
      <c r="Q18" s="48"/>
      <c r="R18" s="48"/>
      <c r="S18" s="49"/>
      <c r="T18" s="49"/>
    </row>
    <row r="19" spans="1:20" ht="34.5" customHeight="1" x14ac:dyDescent="0.2">
      <c r="A19" s="41"/>
      <c r="B19" s="60"/>
      <c r="C19" s="88" t="s">
        <v>111</v>
      </c>
      <c r="D19" s="87"/>
      <c r="E19" s="87"/>
      <c r="F19" s="87"/>
      <c r="G19" s="87"/>
      <c r="H19" s="88" t="s">
        <v>89</v>
      </c>
      <c r="I19" s="87"/>
      <c r="J19" s="96" t="s">
        <v>112</v>
      </c>
      <c r="K19" s="91"/>
      <c r="L19" s="44"/>
      <c r="M19" s="45"/>
      <c r="N19" s="101"/>
      <c r="O19" s="101"/>
      <c r="P19" s="101"/>
      <c r="Q19" s="48"/>
      <c r="R19" s="48"/>
      <c r="S19" s="49"/>
      <c r="T19" s="49"/>
    </row>
    <row r="20" spans="1:20" ht="34.5" customHeight="1" x14ac:dyDescent="0.25">
      <c r="A20" s="41"/>
      <c r="B20" s="63"/>
      <c r="C20" s="86" t="s">
        <v>22</v>
      </c>
      <c r="D20" s="87"/>
      <c r="E20" s="87"/>
      <c r="F20" s="87"/>
      <c r="G20" s="87"/>
      <c r="H20" s="86" t="s">
        <v>93</v>
      </c>
      <c r="I20" s="87"/>
      <c r="J20" s="97"/>
      <c r="K20" s="98"/>
      <c r="L20" s="44"/>
      <c r="M20" s="45"/>
      <c r="N20" s="47"/>
      <c r="O20" s="47"/>
      <c r="P20" s="47"/>
      <c r="Q20" s="48"/>
      <c r="R20" s="48"/>
      <c r="S20" s="49"/>
      <c r="T20" s="49"/>
    </row>
    <row r="21" spans="1:20" ht="34.5" customHeight="1" x14ac:dyDescent="0.25">
      <c r="A21" s="41"/>
      <c r="B21" s="63"/>
      <c r="C21" s="86" t="s">
        <v>113</v>
      </c>
      <c r="D21" s="87"/>
      <c r="E21" s="87"/>
      <c r="F21" s="87"/>
      <c r="G21" s="87"/>
      <c r="H21" s="86" t="s">
        <v>93</v>
      </c>
      <c r="I21" s="87"/>
      <c r="J21" s="92"/>
      <c r="K21" s="93"/>
      <c r="L21" s="44"/>
      <c r="M21" s="45"/>
      <c r="N21" s="47"/>
      <c r="O21" s="47"/>
      <c r="P21" s="47"/>
      <c r="Q21" s="48"/>
      <c r="R21" s="48"/>
      <c r="S21" s="49"/>
      <c r="T21" s="49"/>
    </row>
    <row r="22" spans="1:20" ht="34.5" customHeight="1" x14ac:dyDescent="0.2">
      <c r="A22" s="41"/>
      <c r="B22" s="66"/>
      <c r="C22" s="99" t="s">
        <v>114</v>
      </c>
      <c r="D22" s="87"/>
      <c r="E22" s="87"/>
      <c r="F22" s="87"/>
      <c r="G22" s="95"/>
      <c r="H22" s="99" t="s">
        <v>115</v>
      </c>
      <c r="I22" s="95"/>
      <c r="J22" s="44"/>
      <c r="K22" s="44"/>
      <c r="L22" s="44"/>
      <c r="M22" s="45"/>
      <c r="N22" s="45"/>
      <c r="O22" s="45"/>
      <c r="P22" s="45"/>
      <c r="Q22" s="49"/>
      <c r="R22" s="49"/>
      <c r="S22" s="49"/>
      <c r="T22" s="49"/>
    </row>
    <row r="23" spans="1:20" ht="34.5" customHeight="1" x14ac:dyDescent="0.2">
      <c r="A23" s="41"/>
      <c r="B23" s="66"/>
      <c r="C23" s="99" t="s">
        <v>116</v>
      </c>
      <c r="D23" s="87"/>
      <c r="E23" s="87"/>
      <c r="F23" s="87"/>
      <c r="G23" s="95"/>
      <c r="H23" s="99" t="s">
        <v>115</v>
      </c>
      <c r="I23" s="95"/>
      <c r="J23" s="44"/>
      <c r="K23" s="44"/>
      <c r="L23" s="44"/>
      <c r="M23" s="6"/>
      <c r="N23" s="102" t="str">
        <f>HYPERLINK("mailto:mauridev@libero.it","Per eventuali problemi di visualizzazione o chiarimenti sul funzionamento del Link contattatemi. Maurizio De Vivo mauridev@libero.it tel. 3382471615")</f>
        <v>Per eventuali problemi di visualizzazione o chiarimenti sul funzionamento del Link contattatemi. Maurizio De Vivo mauridev@libero.it tel. 3382471615</v>
      </c>
      <c r="O23" s="101"/>
      <c r="P23" s="101"/>
      <c r="Q23" s="74"/>
      <c r="R23" s="74"/>
      <c r="S23" s="41"/>
      <c r="T23" s="41"/>
    </row>
    <row r="24" spans="1:20" ht="34.5" customHeight="1" x14ac:dyDescent="0.2">
      <c r="A24" s="76"/>
      <c r="B24" s="66"/>
      <c r="C24" s="99" t="s">
        <v>116</v>
      </c>
      <c r="D24" s="87"/>
      <c r="E24" s="87"/>
      <c r="F24" s="87"/>
      <c r="G24" s="95"/>
      <c r="H24" s="99" t="s">
        <v>115</v>
      </c>
      <c r="I24" s="95"/>
      <c r="J24" s="78"/>
      <c r="K24" s="49"/>
      <c r="L24" s="49"/>
      <c r="M24" s="44"/>
      <c r="N24" s="101"/>
      <c r="O24" s="101"/>
      <c r="P24" s="101"/>
      <c r="Q24" s="45"/>
      <c r="R24" s="45"/>
      <c r="S24" s="45"/>
      <c r="T24" s="45"/>
    </row>
    <row r="25" spans="1:20" ht="34.5" customHeight="1" x14ac:dyDescent="0.2">
      <c r="A25" s="76"/>
      <c r="B25" s="41"/>
      <c r="C25" s="40"/>
      <c r="D25" s="40"/>
      <c r="E25" s="40"/>
      <c r="F25" s="36"/>
      <c r="G25" s="36"/>
      <c r="H25" s="40"/>
      <c r="I25" s="41"/>
      <c r="J25" s="44"/>
      <c r="K25" s="44"/>
      <c r="L25" s="44"/>
      <c r="M25" s="44"/>
      <c r="N25" s="101"/>
      <c r="O25" s="101"/>
      <c r="P25" s="101"/>
      <c r="Q25" s="45"/>
      <c r="R25" s="45"/>
      <c r="S25" s="45"/>
      <c r="T25" s="45"/>
    </row>
    <row r="26" spans="1:20" ht="34.5" customHeight="1" x14ac:dyDescent="0.2">
      <c r="A26" s="76"/>
      <c r="B26" s="79"/>
      <c r="C26" s="100" t="str">
        <f>HYPERLINK("https://www.google.it/maps/place/Universit%C3%A0+degli+Studi+di+Roma+la+Sapienza+-+Polo+di+Latina/@41.4708348,12.9051957,2035m/data=!3m1!1e3!4m2!3m1!1s0x0000000000000000:0x75a0ca8232e64bbd?hl=it","LE LEZIONI SI SVOLGERANNO PRESSO LA FACOLTA' DI FARMACIA E MEDICINA DI LATINA")</f>
        <v>LE LEZIONI SI SVOLGERANNO PRESSO LA FACOLTA' DI FARMACIA E MEDICINA DI LATINA</v>
      </c>
      <c r="D26" s="101"/>
      <c r="E26" s="101"/>
      <c r="F26" s="101"/>
      <c r="G26" s="101"/>
      <c r="H26" s="101"/>
      <c r="I26" s="101"/>
      <c r="J26" s="41"/>
      <c r="K26" s="44"/>
      <c r="L26" s="44"/>
      <c r="M26" s="44"/>
      <c r="N26" s="80"/>
      <c r="O26" s="80"/>
      <c r="P26" s="80"/>
      <c r="Q26" s="45"/>
      <c r="R26" s="45"/>
      <c r="S26" s="45"/>
      <c r="T26" s="45"/>
    </row>
  </sheetData>
  <mergeCells count="32">
    <mergeCell ref="C13:G13"/>
    <mergeCell ref="H13:I13"/>
    <mergeCell ref="N12:P12"/>
    <mergeCell ref="C12:I12"/>
    <mergeCell ref="C17:G17"/>
    <mergeCell ref="J13:K16"/>
    <mergeCell ref="H15:I15"/>
    <mergeCell ref="C14:G14"/>
    <mergeCell ref="C15:G15"/>
    <mergeCell ref="C16:G16"/>
    <mergeCell ref="H14:I14"/>
    <mergeCell ref="N23:P25"/>
    <mergeCell ref="C21:G21"/>
    <mergeCell ref="H21:I21"/>
    <mergeCell ref="H22:I22"/>
    <mergeCell ref="H16:I16"/>
    <mergeCell ref="H17:I17"/>
    <mergeCell ref="N15:P19"/>
    <mergeCell ref="H24:I24"/>
    <mergeCell ref="H23:I23"/>
    <mergeCell ref="C24:G24"/>
    <mergeCell ref="C26:I26"/>
    <mergeCell ref="C22:G22"/>
    <mergeCell ref="C23:G23"/>
    <mergeCell ref="C20:G20"/>
    <mergeCell ref="C19:G19"/>
    <mergeCell ref="C18:G18"/>
    <mergeCell ref="H20:I20"/>
    <mergeCell ref="J17:K18"/>
    <mergeCell ref="H18:I18"/>
    <mergeCell ref="J19:K21"/>
    <mergeCell ref="H19:I19"/>
  </mergeCells>
  <conditionalFormatting sqref="A1:A26 B6:D6">
    <cfRule type="containsText" dxfId="55" priority="1" operator="containsText" text="AULA NON DISPONIBILE">
      <formula>NOT(ISERROR(SEARCH(("AULA NON DISPONIBILE"),(A1))))</formula>
    </cfRule>
  </conditionalFormatting>
  <conditionalFormatting sqref="B1:B6 C1:C5 D2:N5">
    <cfRule type="containsText" dxfId="54" priority="2" operator="containsText" text="AULA NON DISPONIBILE">
      <formula>NOT(ISERROR(SEARCH(("AULA NON DISPONIBILE"),(B1))))</formula>
    </cfRule>
  </conditionalFormatting>
  <conditionalFormatting sqref="B7:C26 D7:N10 J13:J14 H19:H21 J19">
    <cfRule type="containsText" dxfId="53" priority="3" operator="containsText" text="AULA NON DISPONIBILE">
      <formula>NOT(ISERROR(SEARCH(("AULA NON DISPONIBILE"),(B7))))</formula>
    </cfRule>
  </conditionalFormatting>
  <conditionalFormatting sqref="D1:E5 B2:B6 C2:C5 F2:N5 D7:E12 F7:F10 D14:E15 D22:E26">
    <cfRule type="containsText" dxfId="52" priority="4" operator="containsText" text="AULA NON DISPONIBILE">
      <formula>NOT(ISERROR(SEARCH(("AULA NON DISPONIBILE"),(D1))))</formula>
    </cfRule>
  </conditionalFormatting>
  <conditionalFormatting sqref="F1:H5 B2:B6 C2:E5 I2:N5 F7:F10">
    <cfRule type="containsText" dxfId="51" priority="5" operator="containsText" text="AULA NON DISPONIBILE">
      <formula>NOT(ISERROR(SEARCH(("AULA NON DISPONIBILE"),(F1))))</formula>
    </cfRule>
  </conditionalFormatting>
  <conditionalFormatting sqref="F7:G12 H7:H26 I7:I10 L7:N10 F14:G15 J19 B20:C21 F20:G26">
    <cfRule type="containsText" dxfId="50" priority="6" operator="containsText" text="AULA NON DISPONIBILE">
      <formula>NOT(ISERROR(SEARCH(("AULA NON DISPONIBILE"),(F7))))</formula>
    </cfRule>
  </conditionalFormatting>
  <conditionalFormatting sqref="I1:J5 K2:O5 I7:I12 J7:J26 K7:R10 K12:L23 I14:I15 I17 I19 I22 I24:I26">
    <cfRule type="containsText" dxfId="49" priority="7" operator="containsText" text="AULA NON DISPONIBILE">
      <formula>NOT(ISERROR(SEARCH(("AULA NON DISPONIBILE"),(I1))))</formula>
    </cfRule>
  </conditionalFormatting>
  <conditionalFormatting sqref="K7:L26 M7:R10 J12:J23 M12:O12 J25">
    <cfRule type="containsText" dxfId="48" priority="8" operator="containsText" text="AULA NON DISPONIBILE">
      <formula>NOT(ISERROR(SEARCH(("AULA NON DISPONIBILE"),(K7))))</formula>
    </cfRule>
  </conditionalFormatting>
  <conditionalFormatting sqref="K1:M5 N2:O5 K7:R10">
    <cfRule type="containsText" dxfId="47" priority="9" operator="containsText" text="AULA NON DISPONIBILE">
      <formula>NOT(ISERROR(SEARCH(("AULA NON DISPONIBILE"),(K1))))</formula>
    </cfRule>
  </conditionalFormatting>
  <conditionalFormatting sqref="B2:B6 C2:N5 M7:M14">
    <cfRule type="containsText" dxfId="46" priority="10" operator="containsText" text="AULA NON DISPONIBILE">
      <formula>NOT(ISERROR(SEARCH(("AULA NON DISPONIBILE"),(B2))))</formula>
    </cfRule>
  </conditionalFormatting>
  <conditionalFormatting sqref="M17:M22">
    <cfRule type="containsText" dxfId="45" priority="11" operator="containsText" text="AULA NON DISPONIBILE">
      <formula>NOT(ISERROR(SEARCH(("AULA NON DISPONIBILE"),(M17))))</formula>
    </cfRule>
  </conditionalFormatting>
  <conditionalFormatting sqref="M24:M26">
    <cfRule type="containsText" dxfId="44" priority="12" operator="containsText" text="AULA NON DISPONIBILE">
      <formula>NOT(ISERROR(SEARCH(("AULA NON DISPONIBILE"),(M24))))</formula>
    </cfRule>
  </conditionalFormatting>
  <conditionalFormatting sqref="N1:O5 Q2:R5 T2:T5 N7:O26 T7:T10">
    <cfRule type="containsText" dxfId="43" priority="13" operator="containsText" text="AULA NON DISPONIBILE">
      <formula>NOT(ISERROR(SEARCH(("AULA NON DISPONIBILE"),(N1))))</formula>
    </cfRule>
  </conditionalFormatting>
  <conditionalFormatting sqref="P1:T5 P7:P10 T7:T10">
    <cfRule type="containsText" dxfId="42" priority="14" operator="containsText" text="AULA NON DISPONIBILE">
      <formula>NOT(ISERROR(SEARCH(("AULA NON DISPONIBILE"),(P1))))</formula>
    </cfRule>
  </conditionalFormatting>
  <conditionalFormatting sqref="P7:P11 Q7:R26 S7:T10 P13:P14 P22">
    <cfRule type="containsText" dxfId="41" priority="15" operator="containsText" text="AULA NON DISPONIBILE">
      <formula>NOT(ISERROR(SEARCH(("AULA NON DISPONIBILE"),(P7))))</formula>
    </cfRule>
  </conditionalFormatting>
  <conditionalFormatting sqref="S1:T5 S7:T26 J12 K12:L12 M12 L13:L16 M15:M22 N15:N23 O15:P22 L17:L18 L19:L21 K22:L24">
    <cfRule type="containsText" dxfId="40" priority="16" operator="containsText" text="AULA NON DISPONIBILE">
      <formula>NOT(ISERROR(SEARCH(("AULA NON DISPONIBILE"),(S1))))</formula>
    </cfRule>
  </conditionalFormatting>
  <printOptions horizontalCentered="1" gridLines="1"/>
  <pageMargins left="0.7" right="0.7" top="0.75" bottom="0.75" header="0" footer="0"/>
  <pageSetup paperSize="9" scale="51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'MATERIE E STATISTICHE'!$A$4:$A$53</xm:f>
          </x14:formula1>
          <xm:sqref>B2:T5 B6:R6 B7:T10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X11"/>
    </sheetView>
  </sheetViews>
  <sheetFormatPr defaultColWidth="17.28515625" defaultRowHeight="15.75" customHeight="1" x14ac:dyDescent="0.2"/>
  <cols>
    <col min="1" max="1" width="9.42578125" customWidth="1"/>
    <col min="2" max="2" width="6.42578125" customWidth="1"/>
    <col min="3" max="3" width="15.85546875" customWidth="1"/>
    <col min="4" max="4" width="14.140625" customWidth="1"/>
    <col min="5" max="5" width="17.5703125" customWidth="1"/>
    <col min="6" max="6" width="16.85546875" customWidth="1"/>
    <col min="7" max="7" width="21.28515625" customWidth="1"/>
    <col min="8" max="8" width="16.85546875" customWidth="1"/>
    <col min="9" max="9" width="20.140625" customWidth="1"/>
    <col min="10" max="10" width="15.5703125" customWidth="1"/>
    <col min="11" max="11" width="15.28515625" customWidth="1"/>
    <col min="12" max="12" width="16.5703125" customWidth="1"/>
    <col min="13" max="13" width="17" customWidth="1"/>
    <col min="14" max="14" width="15.7109375" customWidth="1"/>
    <col min="15" max="15" width="13" customWidth="1"/>
    <col min="16" max="16" width="10.5703125" customWidth="1"/>
    <col min="17" max="17" width="10.85546875" customWidth="1"/>
    <col min="18" max="18" width="10.42578125" customWidth="1"/>
    <col min="19" max="19" width="10.140625" customWidth="1"/>
    <col min="20" max="20" width="11" customWidth="1"/>
    <col min="21" max="21" width="10.7109375" customWidth="1"/>
    <col min="22" max="22" width="15" customWidth="1"/>
    <col min="23" max="23" width="14.28515625" customWidth="1"/>
    <col min="24" max="24" width="15.7109375" customWidth="1"/>
    <col min="25" max="26" width="11.5703125" customWidth="1"/>
  </cols>
  <sheetData>
    <row r="1" spans="1:26" ht="10.5" customHeight="1" x14ac:dyDescent="0.2">
      <c r="A1" s="1"/>
      <c r="B1" s="110"/>
      <c r="C1" s="101"/>
      <c r="D1" s="101"/>
      <c r="E1" s="101"/>
      <c r="F1" s="101"/>
      <c r="G1" s="110"/>
      <c r="H1" s="101"/>
      <c r="I1" s="101"/>
      <c r="J1" s="101"/>
      <c r="K1" s="10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  <c r="X1" s="6"/>
      <c r="Y1" s="6"/>
      <c r="Z1" s="6"/>
    </row>
    <row r="2" spans="1:26" ht="35.25" customHeight="1" x14ac:dyDescent="0.2">
      <c r="A2" s="8" t="s">
        <v>0</v>
      </c>
      <c r="B2" s="10"/>
      <c r="C2" s="12" t="s">
        <v>18</v>
      </c>
      <c r="D2" s="12" t="s">
        <v>20</v>
      </c>
      <c r="E2" s="14" t="s">
        <v>21</v>
      </c>
      <c r="F2" s="14" t="s">
        <v>23</v>
      </c>
      <c r="G2" s="14" t="s">
        <v>24</v>
      </c>
      <c r="H2" s="14" t="s">
        <v>25</v>
      </c>
      <c r="I2" s="14" t="s">
        <v>26</v>
      </c>
      <c r="J2" s="14" t="s">
        <v>27</v>
      </c>
      <c r="K2" s="14" t="s">
        <v>28</v>
      </c>
      <c r="L2" s="14" t="s">
        <v>29</v>
      </c>
      <c r="M2" s="14" t="s">
        <v>30</v>
      </c>
      <c r="N2" s="14" t="s">
        <v>31</v>
      </c>
      <c r="O2" s="14" t="s">
        <v>32</v>
      </c>
      <c r="P2" s="14" t="s">
        <v>33</v>
      </c>
      <c r="Q2" s="14" t="s">
        <v>34</v>
      </c>
      <c r="R2" s="14" t="s">
        <v>35</v>
      </c>
      <c r="S2" s="14" t="s">
        <v>36</v>
      </c>
      <c r="T2" s="14" t="s">
        <v>37</v>
      </c>
      <c r="U2" s="14" t="s">
        <v>39</v>
      </c>
      <c r="V2" s="14" t="s">
        <v>40</v>
      </c>
      <c r="W2" s="14" t="s">
        <v>41</v>
      </c>
      <c r="X2" s="14" t="s">
        <v>42</v>
      </c>
      <c r="Y2" s="12"/>
      <c r="Z2" s="12"/>
    </row>
    <row r="3" spans="1:26" ht="35.25" customHeight="1" x14ac:dyDescent="0.2">
      <c r="A3" s="16" t="s">
        <v>17</v>
      </c>
      <c r="B3" s="18"/>
      <c r="C3" s="18" t="s">
        <v>22</v>
      </c>
      <c r="D3" s="18"/>
      <c r="E3" s="18" t="s">
        <v>38</v>
      </c>
      <c r="F3" s="18" t="s">
        <v>43</v>
      </c>
      <c r="G3" s="18" t="s">
        <v>46</v>
      </c>
      <c r="H3" s="18" t="s">
        <v>22</v>
      </c>
      <c r="I3" s="18" t="s">
        <v>43</v>
      </c>
      <c r="J3" s="18" t="s">
        <v>38</v>
      </c>
      <c r="K3" s="18" t="s">
        <v>69</v>
      </c>
      <c r="L3" s="18" t="s">
        <v>46</v>
      </c>
      <c r="M3" s="18" t="s">
        <v>22</v>
      </c>
      <c r="N3" s="18" t="s">
        <v>67</v>
      </c>
      <c r="O3" s="18" t="s">
        <v>38</v>
      </c>
      <c r="P3" s="18" t="s">
        <v>70</v>
      </c>
      <c r="Q3" s="18" t="s">
        <v>70</v>
      </c>
      <c r="R3" s="18" t="s">
        <v>70</v>
      </c>
      <c r="S3" s="18" t="s">
        <v>70</v>
      </c>
      <c r="T3" s="18" t="s">
        <v>70</v>
      </c>
      <c r="U3" s="18" t="s">
        <v>70</v>
      </c>
      <c r="V3" s="18" t="s">
        <v>46</v>
      </c>
      <c r="W3" s="18"/>
      <c r="X3" s="18" t="s">
        <v>67</v>
      </c>
      <c r="Y3" s="21"/>
      <c r="Z3" s="20"/>
    </row>
    <row r="4" spans="1:26" ht="35.25" customHeight="1" x14ac:dyDescent="0.2">
      <c r="A4" s="16" t="s">
        <v>71</v>
      </c>
      <c r="B4" s="18"/>
      <c r="C4" s="18" t="s">
        <v>22</v>
      </c>
      <c r="D4" s="18"/>
      <c r="E4" s="18" t="s">
        <v>38</v>
      </c>
      <c r="F4" s="18" t="s">
        <v>43</v>
      </c>
      <c r="G4" s="18" t="s">
        <v>46</v>
      </c>
      <c r="H4" s="18" t="s">
        <v>22</v>
      </c>
      <c r="I4" s="18" t="s">
        <v>43</v>
      </c>
      <c r="J4" s="18" t="s">
        <v>38</v>
      </c>
      <c r="K4" s="18" t="s">
        <v>69</v>
      </c>
      <c r="L4" s="18" t="s">
        <v>46</v>
      </c>
      <c r="M4" s="18" t="s">
        <v>22</v>
      </c>
      <c r="N4" s="18" t="s">
        <v>67</v>
      </c>
      <c r="O4" s="18" t="s">
        <v>38</v>
      </c>
      <c r="P4" s="18" t="s">
        <v>70</v>
      </c>
      <c r="Q4" s="18" t="s">
        <v>70</v>
      </c>
      <c r="R4" s="18" t="s">
        <v>70</v>
      </c>
      <c r="S4" s="18" t="s">
        <v>70</v>
      </c>
      <c r="T4" s="18" t="s">
        <v>70</v>
      </c>
      <c r="U4" s="18" t="s">
        <v>70</v>
      </c>
      <c r="V4" s="18" t="s">
        <v>46</v>
      </c>
      <c r="W4" s="18"/>
      <c r="X4" s="18" t="s">
        <v>67</v>
      </c>
      <c r="Y4" s="21"/>
      <c r="Z4" s="20"/>
    </row>
    <row r="5" spans="1:26" ht="35.25" customHeight="1" x14ac:dyDescent="0.2">
      <c r="A5" s="16" t="s">
        <v>73</v>
      </c>
      <c r="B5" s="18"/>
      <c r="C5" s="18" t="s">
        <v>74</v>
      </c>
      <c r="D5" s="18"/>
      <c r="E5" s="18" t="s">
        <v>38</v>
      </c>
      <c r="F5" s="18" t="s">
        <v>43</v>
      </c>
      <c r="G5" s="18" t="s">
        <v>46</v>
      </c>
      <c r="H5" s="18" t="s">
        <v>74</v>
      </c>
      <c r="I5" s="18" t="s">
        <v>75</v>
      </c>
      <c r="J5" s="18" t="s">
        <v>38</v>
      </c>
      <c r="K5" s="18" t="s">
        <v>69</v>
      </c>
      <c r="L5" s="18" t="s">
        <v>46</v>
      </c>
      <c r="M5" s="18" t="s">
        <v>74</v>
      </c>
      <c r="N5" s="18" t="s">
        <v>67</v>
      </c>
      <c r="O5" s="18" t="s">
        <v>38</v>
      </c>
      <c r="P5" s="18" t="s">
        <v>70</v>
      </c>
      <c r="Q5" s="18" t="s">
        <v>70</v>
      </c>
      <c r="R5" s="18" t="s">
        <v>70</v>
      </c>
      <c r="S5" s="18" t="s">
        <v>70</v>
      </c>
      <c r="T5" s="18" t="s">
        <v>70</v>
      </c>
      <c r="U5" s="18" t="s">
        <v>70</v>
      </c>
      <c r="V5" s="18" t="s">
        <v>46</v>
      </c>
      <c r="W5" s="18"/>
      <c r="X5" s="18" t="s">
        <v>67</v>
      </c>
      <c r="Y5" s="21"/>
      <c r="Z5" s="20"/>
    </row>
    <row r="6" spans="1:26" ht="35.25" customHeight="1" x14ac:dyDescent="0.2">
      <c r="A6" s="16" t="s">
        <v>76</v>
      </c>
      <c r="B6" s="18"/>
      <c r="C6" s="18" t="s">
        <v>74</v>
      </c>
      <c r="D6" s="18"/>
      <c r="E6" s="18" t="s">
        <v>38</v>
      </c>
      <c r="F6" s="18" t="s">
        <v>43</v>
      </c>
      <c r="G6" s="18" t="s">
        <v>46</v>
      </c>
      <c r="H6" s="18" t="s">
        <v>74</v>
      </c>
      <c r="I6" s="18" t="s">
        <v>75</v>
      </c>
      <c r="J6" s="18"/>
      <c r="K6" s="18" t="s">
        <v>69</v>
      </c>
      <c r="L6" s="18" t="s">
        <v>46</v>
      </c>
      <c r="M6" s="18" t="s">
        <v>74</v>
      </c>
      <c r="N6" s="18" t="s">
        <v>67</v>
      </c>
      <c r="O6" s="18" t="s">
        <v>38</v>
      </c>
      <c r="P6" s="18" t="s">
        <v>70</v>
      </c>
      <c r="Q6" s="18" t="s">
        <v>70</v>
      </c>
      <c r="R6" s="18" t="s">
        <v>70</v>
      </c>
      <c r="S6" s="18" t="s">
        <v>70</v>
      </c>
      <c r="T6" s="18" t="s">
        <v>70</v>
      </c>
      <c r="U6" s="18" t="s">
        <v>70</v>
      </c>
      <c r="V6" s="18" t="s">
        <v>46</v>
      </c>
      <c r="W6" s="18"/>
      <c r="X6" s="18" t="s">
        <v>67</v>
      </c>
      <c r="Y6" s="21"/>
      <c r="Z6" s="20"/>
    </row>
    <row r="7" spans="1:26" ht="35.25" customHeight="1" x14ac:dyDescent="0.2">
      <c r="A7" s="16" t="s">
        <v>77</v>
      </c>
      <c r="B7" s="24" t="s">
        <v>72</v>
      </c>
      <c r="C7" s="23" t="s">
        <v>78</v>
      </c>
      <c r="D7" s="23" t="s">
        <v>78</v>
      </c>
      <c r="E7" s="23" t="s">
        <v>78</v>
      </c>
      <c r="F7" s="23" t="s">
        <v>78</v>
      </c>
      <c r="G7" s="23" t="s">
        <v>78</v>
      </c>
      <c r="H7" s="23" t="s">
        <v>78</v>
      </c>
      <c r="I7" s="23" t="s">
        <v>78</v>
      </c>
      <c r="J7" s="23" t="s">
        <v>78</v>
      </c>
      <c r="K7" s="23" t="s">
        <v>70</v>
      </c>
      <c r="L7" s="23"/>
      <c r="M7" s="23" t="s">
        <v>78</v>
      </c>
      <c r="N7" s="23" t="s">
        <v>70</v>
      </c>
      <c r="O7" s="23" t="s">
        <v>70</v>
      </c>
      <c r="P7" s="29"/>
      <c r="Q7" s="26"/>
      <c r="R7" s="26"/>
      <c r="S7" s="29"/>
      <c r="T7" s="29"/>
      <c r="U7" s="29"/>
      <c r="V7" s="29"/>
      <c r="W7" s="29"/>
      <c r="X7" s="29"/>
      <c r="Y7" s="29"/>
      <c r="Z7" s="29"/>
    </row>
    <row r="8" spans="1:26" ht="35.25" customHeight="1" x14ac:dyDescent="0.2">
      <c r="A8" s="16" t="s">
        <v>80</v>
      </c>
      <c r="B8" s="28" t="s">
        <v>72</v>
      </c>
      <c r="C8" s="32"/>
      <c r="D8" s="32"/>
      <c r="E8" s="32" t="s">
        <v>38</v>
      </c>
      <c r="F8" s="32" t="s">
        <v>82</v>
      </c>
      <c r="G8" s="32" t="s">
        <v>38</v>
      </c>
      <c r="H8" s="32" t="s">
        <v>38</v>
      </c>
      <c r="I8" s="32" t="s">
        <v>38</v>
      </c>
      <c r="J8" s="32" t="s">
        <v>38</v>
      </c>
      <c r="K8" s="32" t="s">
        <v>82</v>
      </c>
      <c r="L8" s="32"/>
      <c r="M8" s="32" t="s">
        <v>38</v>
      </c>
      <c r="N8" s="32" t="s">
        <v>38</v>
      </c>
      <c r="O8" s="32" t="s">
        <v>38</v>
      </c>
      <c r="P8" s="32" t="s">
        <v>70</v>
      </c>
      <c r="Q8" s="32" t="s">
        <v>70</v>
      </c>
      <c r="R8" s="32" t="s">
        <v>70</v>
      </c>
      <c r="S8" s="32" t="s">
        <v>70</v>
      </c>
      <c r="T8" s="32" t="s">
        <v>70</v>
      </c>
      <c r="U8" s="32" t="s">
        <v>38</v>
      </c>
      <c r="V8" s="32" t="s">
        <v>38</v>
      </c>
      <c r="W8" s="32"/>
      <c r="X8" s="32"/>
      <c r="Y8" s="32"/>
      <c r="Z8" s="28"/>
    </row>
    <row r="9" spans="1:26" ht="35.25" customHeight="1" x14ac:dyDescent="0.2">
      <c r="A9" s="16" t="s">
        <v>83</v>
      </c>
      <c r="B9" s="28" t="s">
        <v>72</v>
      </c>
      <c r="C9" s="32"/>
      <c r="D9" s="32"/>
      <c r="E9" s="32" t="s">
        <v>38</v>
      </c>
      <c r="F9" s="32" t="s">
        <v>82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82</v>
      </c>
      <c r="L9" s="32"/>
      <c r="M9" s="32" t="s">
        <v>38</v>
      </c>
      <c r="N9" s="32" t="s">
        <v>38</v>
      </c>
      <c r="O9" s="32" t="s">
        <v>38</v>
      </c>
      <c r="P9" s="32" t="s">
        <v>70</v>
      </c>
      <c r="Q9" s="32" t="s">
        <v>70</v>
      </c>
      <c r="R9" s="32" t="s">
        <v>70</v>
      </c>
      <c r="S9" s="32" t="s">
        <v>70</v>
      </c>
      <c r="T9" s="32" t="s">
        <v>70</v>
      </c>
      <c r="U9" s="32" t="s">
        <v>38</v>
      </c>
      <c r="V9" s="32" t="s">
        <v>38</v>
      </c>
      <c r="W9" s="32"/>
      <c r="X9" s="32"/>
      <c r="Y9" s="32"/>
      <c r="Z9" s="28"/>
    </row>
    <row r="10" spans="1:26" ht="35.25" customHeight="1" x14ac:dyDescent="0.2">
      <c r="A10" s="16" t="s">
        <v>85</v>
      </c>
      <c r="B10" s="28" t="s">
        <v>72</v>
      </c>
      <c r="C10" s="32"/>
      <c r="D10" s="32"/>
      <c r="E10" s="32" t="s">
        <v>38</v>
      </c>
      <c r="F10" s="32" t="s">
        <v>82</v>
      </c>
      <c r="G10" s="32" t="s">
        <v>38</v>
      </c>
      <c r="H10" s="32" t="s">
        <v>38</v>
      </c>
      <c r="I10" s="32" t="s">
        <v>38</v>
      </c>
      <c r="J10" s="32" t="s">
        <v>38</v>
      </c>
      <c r="K10" s="32" t="s">
        <v>82</v>
      </c>
      <c r="L10" s="32"/>
      <c r="M10" s="32" t="s">
        <v>38</v>
      </c>
      <c r="N10" s="32" t="s">
        <v>38</v>
      </c>
      <c r="O10" s="32" t="s">
        <v>38</v>
      </c>
      <c r="P10" s="32" t="s">
        <v>70</v>
      </c>
      <c r="Q10" s="32" t="s">
        <v>70</v>
      </c>
      <c r="R10" s="32" t="s">
        <v>70</v>
      </c>
      <c r="S10" s="32" t="s">
        <v>70</v>
      </c>
      <c r="T10" s="32" t="s">
        <v>70</v>
      </c>
      <c r="U10" s="32" t="s">
        <v>38</v>
      </c>
      <c r="V10" s="32" t="s">
        <v>38</v>
      </c>
      <c r="W10" s="32"/>
      <c r="X10" s="32"/>
      <c r="Y10" s="32"/>
      <c r="Z10" s="28"/>
    </row>
    <row r="11" spans="1:26" ht="35.25" customHeight="1" x14ac:dyDescent="0.2">
      <c r="A11" s="16" t="s">
        <v>86</v>
      </c>
      <c r="B11" s="28" t="s">
        <v>72</v>
      </c>
      <c r="C11" s="28"/>
      <c r="D11" s="32"/>
      <c r="E11" s="32" t="s">
        <v>38</v>
      </c>
      <c r="F11" s="32" t="s">
        <v>82</v>
      </c>
      <c r="G11" s="32" t="s">
        <v>38</v>
      </c>
      <c r="H11" s="32" t="s">
        <v>38</v>
      </c>
      <c r="I11" s="32" t="s">
        <v>38</v>
      </c>
      <c r="J11" s="32" t="s">
        <v>38</v>
      </c>
      <c r="K11" s="32" t="s">
        <v>82</v>
      </c>
      <c r="L11" s="32"/>
      <c r="M11" s="32" t="s">
        <v>38</v>
      </c>
      <c r="N11" s="32" t="s">
        <v>38</v>
      </c>
      <c r="O11" s="32" t="s">
        <v>38</v>
      </c>
      <c r="P11" s="32" t="s">
        <v>70</v>
      </c>
      <c r="Q11" s="32" t="s">
        <v>70</v>
      </c>
      <c r="R11" s="32"/>
      <c r="S11" s="32" t="s">
        <v>70</v>
      </c>
      <c r="T11" s="32" t="s">
        <v>70</v>
      </c>
      <c r="U11" s="32" t="s">
        <v>38</v>
      </c>
      <c r="V11" s="32" t="s">
        <v>38</v>
      </c>
      <c r="W11" s="32"/>
      <c r="X11" s="28"/>
      <c r="Y11" s="32"/>
      <c r="Z11" s="28"/>
    </row>
  </sheetData>
  <mergeCells count="2">
    <mergeCell ref="B1:F1"/>
    <mergeCell ref="G1:K1"/>
  </mergeCells>
  <conditionalFormatting sqref="A1:F11 G1 G3:O11 U8:V11">
    <cfRule type="containsText" dxfId="39" priority="1" operator="containsText" text="AULA NON DISPONIBILE">
      <formula>NOT(ISERROR(SEARCH(("AULA NON DISPONIBILE"),(A1))))</formula>
    </cfRule>
  </conditionalFormatting>
  <conditionalFormatting sqref="G1:H6 C3:C6 E3:E6">
    <cfRule type="containsText" dxfId="38" priority="2" operator="containsText" text="AULA NON DISPONIBILE">
      <formula>NOT(ISERROR(SEARCH(("AULA NON DISPONIBILE"),(G1))))</formula>
    </cfRule>
  </conditionalFormatting>
  <conditionalFormatting sqref="G8:H11 L8:L10">
    <cfRule type="containsText" dxfId="37" priority="3" operator="containsText" text="AULA NON DISPONIBILE">
      <formula>NOT(ISERROR(SEARCH(("AULA NON DISPONIBILE"),(G8))))</formula>
    </cfRule>
  </conditionalFormatting>
  <conditionalFormatting sqref="I2:O11 P2:X2 F7:G7 H7:H11">
    <cfRule type="containsText" dxfId="36" priority="4" operator="containsText" text="AULA NON DISPONIBILE">
      <formula>NOT(ISERROR(SEARCH(("AULA NON DISPONIBILE"),(I2))))</formula>
    </cfRule>
  </conditionalFormatting>
  <conditionalFormatting sqref="K2:K6 E3:E6 G3:G6 J3:J6 L3:L6 M3:M7 Q3:Q6 K8:K11">
    <cfRule type="containsText" dxfId="35" priority="5" operator="containsText" text="AULA NON DISPONIBILE">
      <formula>NOT(ISERROR(SEARCH(("AULA NON DISPONIBILE"),(K2))))</formula>
    </cfRule>
  </conditionalFormatting>
  <conditionalFormatting sqref="L1:L6 M1:M7 W2:W6 Q3:Q6">
    <cfRule type="containsText" dxfId="34" priority="6" operator="containsText" text="AULA NON DISPONIBILE">
      <formula>NOT(ISERROR(SEARCH(("AULA NON DISPONIBILE"),(L1))))</formula>
    </cfRule>
  </conditionalFormatting>
  <conditionalFormatting sqref="L8:M11 W8:W11">
    <cfRule type="containsText" dxfId="33" priority="7" operator="containsText" text="AULA NON DISPONIBILE">
      <formula>NOT(ISERROR(SEARCH(("AULA NON DISPONIBILE"),(L8))))</formula>
    </cfRule>
  </conditionalFormatting>
  <conditionalFormatting sqref="N1:N6 X2:X6 D3:D11 C8:C10 G8:G10 H8:H11 I8:I10 L8:L10 N8:N11 X8:X11 M9:M10 W9:W10">
    <cfRule type="containsText" dxfId="32" priority="8" operator="containsText" text="AULA NON DISPONIBILE">
      <formula>NOT(ISERROR(SEARCH(("AULA NON DISPONIBILE"),(N1))))</formula>
    </cfRule>
  </conditionalFormatting>
  <conditionalFormatting sqref="O1:P6 Y2:Z6 O8:P11 Y8:Z11">
    <cfRule type="containsText" dxfId="31" priority="9" operator="containsText" text="AULA NON DISPONIBILE">
      <formula>NOT(ISERROR(SEARCH(("AULA NON DISPONIBILE"),(O1))))</formula>
    </cfRule>
  </conditionalFormatting>
  <conditionalFormatting sqref="Q1:Q6">
    <cfRule type="containsText" dxfId="30" priority="10" operator="containsText" text="AULA NON DISPONIBILE">
      <formula>NOT(ISERROR(SEARCH(("AULA NON DISPONIBILE"),(Q1))))</formula>
    </cfRule>
  </conditionalFormatting>
  <conditionalFormatting sqref="Q8:V11">
    <cfRule type="containsText" dxfId="29" priority="11" operator="containsText" text="AULA NON DISPONIBILE">
      <formula>NOT(ISERROR(SEARCH(("AULA NON DISPONIBILE"),(Q8))))</formula>
    </cfRule>
  </conditionalFormatting>
  <conditionalFormatting sqref="R1:Z6 R8:Z11">
    <cfRule type="containsText" dxfId="28" priority="12" operator="containsText" text="AULA NON DISPONIBILE">
      <formula>NOT(ISERROR(SEARCH(("AULA NON DISPONIBILE"),(R1))))</formula>
    </cfRule>
  </conditionalFormatting>
  <printOptions horizontalCentered="1" gridLines="1"/>
  <pageMargins left="0.7" right="0.7" top="0.75" bottom="0.75" header="0" footer="0"/>
  <pageSetup paperSize="9" scale="39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'MATERIE E STATISTICHE'!$A$4:$A$53</xm:f>
          </x14:formula1>
          <xm:sqref>B3:Z6 B7:K7 M7:P7 R7:Z7 B8:Z11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11"/>
  <sheetViews>
    <sheetView topLeftCell="A4" workbookViewId="0">
      <pane xSplit="1" topLeftCell="Q1" activePane="topRight" state="frozen"/>
      <selection pane="topRight" activeCell="A2" sqref="A2:Y11"/>
    </sheetView>
  </sheetViews>
  <sheetFormatPr defaultColWidth="17.28515625" defaultRowHeight="15.75" customHeight="1" x14ac:dyDescent="0.2"/>
  <cols>
    <col min="1" max="1" width="9.28515625" customWidth="1"/>
    <col min="2" max="2" width="5.7109375" customWidth="1"/>
    <col min="3" max="3" width="5.28515625" customWidth="1"/>
    <col min="4" max="4" width="5.7109375" customWidth="1"/>
    <col min="5" max="5" width="13" customWidth="1"/>
    <col min="6" max="6" width="23" customWidth="1"/>
    <col min="7" max="7" width="18.28515625" customWidth="1"/>
    <col min="8" max="8" width="18" customWidth="1"/>
    <col min="9" max="9" width="15.7109375" customWidth="1"/>
    <col min="10" max="10" width="13" customWidth="1"/>
    <col min="11" max="11" width="20.42578125" customWidth="1"/>
    <col min="12" max="12" width="14.7109375" customWidth="1"/>
    <col min="13" max="13" width="16.140625" customWidth="1"/>
    <col min="14" max="14" width="16.85546875" customWidth="1"/>
    <col min="15" max="15" width="15.85546875" customWidth="1"/>
    <col min="16" max="16" width="19.85546875" customWidth="1"/>
    <col min="17" max="17" width="17.42578125" customWidth="1"/>
    <col min="18" max="18" width="18.28515625" customWidth="1"/>
    <col min="19" max="19" width="17.28515625" customWidth="1"/>
    <col min="20" max="20" width="13" customWidth="1"/>
    <col min="21" max="21" width="21.85546875" customWidth="1"/>
    <col min="22" max="22" width="21.140625" customWidth="1"/>
    <col min="23" max="23" width="17.42578125" customWidth="1"/>
    <col min="24" max="24" width="16.85546875" customWidth="1"/>
    <col min="25" max="25" width="15" customWidth="1"/>
    <col min="26" max="26" width="15.28515625" customWidth="1"/>
    <col min="27" max="27" width="4.42578125" customWidth="1"/>
  </cols>
  <sheetData>
    <row r="1" spans="1:27" ht="18" x14ac:dyDescent="0.2">
      <c r="A1" s="1"/>
      <c r="B1" s="110"/>
      <c r="C1" s="101"/>
      <c r="D1" s="101"/>
      <c r="E1" s="10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</row>
    <row r="2" spans="1:27" ht="33.75" customHeight="1" x14ac:dyDescent="0.2">
      <c r="A2" s="8" t="s">
        <v>0</v>
      </c>
      <c r="B2" s="10"/>
      <c r="C2" s="12"/>
      <c r="D2" s="12"/>
      <c r="E2" s="12" t="s">
        <v>44</v>
      </c>
      <c r="F2" s="12" t="s">
        <v>45</v>
      </c>
      <c r="G2" s="12" t="s">
        <v>47</v>
      </c>
      <c r="H2" s="12" t="s">
        <v>48</v>
      </c>
      <c r="I2" s="12" t="s">
        <v>49</v>
      </c>
      <c r="J2" s="12" t="s">
        <v>50</v>
      </c>
      <c r="K2" s="12" t="s">
        <v>51</v>
      </c>
      <c r="L2" s="12" t="s">
        <v>52</v>
      </c>
      <c r="M2" s="12" t="s">
        <v>53</v>
      </c>
      <c r="N2" s="12" t="s">
        <v>54</v>
      </c>
      <c r="O2" s="12" t="s">
        <v>55</v>
      </c>
      <c r="P2" s="12" t="s">
        <v>56</v>
      </c>
      <c r="Q2" s="12" t="s">
        <v>57</v>
      </c>
      <c r="R2" s="12" t="s">
        <v>58</v>
      </c>
      <c r="S2" s="12" t="s">
        <v>59</v>
      </c>
      <c r="T2" s="12" t="s">
        <v>60</v>
      </c>
      <c r="U2" s="12" t="s">
        <v>61</v>
      </c>
      <c r="V2" s="12" t="s">
        <v>62</v>
      </c>
      <c r="W2" s="12" t="s">
        <v>63</v>
      </c>
      <c r="X2" s="17" t="s">
        <v>64</v>
      </c>
      <c r="Y2" s="12" t="s">
        <v>65</v>
      </c>
      <c r="Z2" s="12" t="s">
        <v>66</v>
      </c>
      <c r="AA2" s="17"/>
    </row>
    <row r="3" spans="1:27" ht="33.75" customHeight="1" x14ac:dyDescent="0.2">
      <c r="A3" s="16" t="s">
        <v>17</v>
      </c>
      <c r="B3" s="18"/>
      <c r="C3" s="18"/>
      <c r="D3" s="18"/>
      <c r="E3" s="18" t="s">
        <v>38</v>
      </c>
      <c r="F3" s="18" t="s">
        <v>46</v>
      </c>
      <c r="G3" s="18" t="s">
        <v>22</v>
      </c>
      <c r="H3" s="18" t="s">
        <v>67</v>
      </c>
      <c r="I3" s="18" t="s">
        <v>68</v>
      </c>
      <c r="J3" s="20" t="s">
        <v>38</v>
      </c>
      <c r="K3" s="18" t="s">
        <v>46</v>
      </c>
      <c r="L3" s="18" t="s">
        <v>22</v>
      </c>
      <c r="M3" s="18" t="s">
        <v>38</v>
      </c>
      <c r="N3" s="18" t="s">
        <v>68</v>
      </c>
      <c r="O3" s="18" t="s">
        <v>38</v>
      </c>
      <c r="P3" s="18" t="s">
        <v>46</v>
      </c>
      <c r="Q3" s="18" t="s">
        <v>22</v>
      </c>
      <c r="R3" s="18" t="s">
        <v>38</v>
      </c>
      <c r="S3" s="18" t="s">
        <v>68</v>
      </c>
      <c r="T3" s="20" t="s">
        <v>38</v>
      </c>
      <c r="U3" s="18" t="s">
        <v>46</v>
      </c>
      <c r="V3" s="18" t="s">
        <v>22</v>
      </c>
      <c r="W3" s="18" t="s">
        <v>72</v>
      </c>
      <c r="X3" s="18" t="s">
        <v>68</v>
      </c>
      <c r="Y3" s="18" t="s">
        <v>72</v>
      </c>
      <c r="Z3" s="22"/>
      <c r="AA3" s="22"/>
    </row>
    <row r="4" spans="1:27" ht="33.75" customHeight="1" x14ac:dyDescent="0.2">
      <c r="A4" s="16" t="s">
        <v>71</v>
      </c>
      <c r="B4" s="18"/>
      <c r="C4" s="18"/>
      <c r="D4" s="18"/>
      <c r="E4" s="18" t="s">
        <v>38</v>
      </c>
      <c r="F4" s="18" t="s">
        <v>46</v>
      </c>
      <c r="G4" s="18" t="s">
        <v>22</v>
      </c>
      <c r="H4" s="18" t="s">
        <v>67</v>
      </c>
      <c r="I4" s="18" t="s">
        <v>68</v>
      </c>
      <c r="J4" s="20" t="s">
        <v>38</v>
      </c>
      <c r="K4" s="18" t="s">
        <v>46</v>
      </c>
      <c r="L4" s="18" t="s">
        <v>22</v>
      </c>
      <c r="M4" s="18" t="s">
        <v>38</v>
      </c>
      <c r="N4" s="18" t="s">
        <v>68</v>
      </c>
      <c r="O4" s="18" t="s">
        <v>38</v>
      </c>
      <c r="P4" s="18" t="s">
        <v>46</v>
      </c>
      <c r="Q4" s="18" t="s">
        <v>22</v>
      </c>
      <c r="R4" s="18" t="s">
        <v>38</v>
      </c>
      <c r="S4" s="18" t="s">
        <v>68</v>
      </c>
      <c r="T4" s="20" t="s">
        <v>38</v>
      </c>
      <c r="U4" s="18" t="s">
        <v>46</v>
      </c>
      <c r="V4" s="18" t="s">
        <v>22</v>
      </c>
      <c r="W4" s="18" t="s">
        <v>72</v>
      </c>
      <c r="X4" s="18" t="s">
        <v>68</v>
      </c>
      <c r="Y4" s="18" t="s">
        <v>72</v>
      </c>
      <c r="Z4" s="22"/>
      <c r="AA4" s="22"/>
    </row>
    <row r="5" spans="1:27" ht="33.75" customHeight="1" x14ac:dyDescent="0.2">
      <c r="A5" s="16" t="s">
        <v>73</v>
      </c>
      <c r="B5" s="18"/>
      <c r="C5" s="18"/>
      <c r="D5" s="18"/>
      <c r="E5" s="18" t="s">
        <v>38</v>
      </c>
      <c r="F5" s="18" t="s">
        <v>46</v>
      </c>
      <c r="G5" s="18" t="s">
        <v>74</v>
      </c>
      <c r="H5" s="18" t="s">
        <v>67</v>
      </c>
      <c r="I5" s="18"/>
      <c r="J5" s="20" t="s">
        <v>38</v>
      </c>
      <c r="K5" s="18" t="s">
        <v>46</v>
      </c>
      <c r="L5" s="18" t="s">
        <v>74</v>
      </c>
      <c r="M5" s="18" t="s">
        <v>38</v>
      </c>
      <c r="N5" s="18"/>
      <c r="O5" s="18" t="s">
        <v>38</v>
      </c>
      <c r="P5" s="18" t="s">
        <v>46</v>
      </c>
      <c r="Q5" s="18" t="s">
        <v>74</v>
      </c>
      <c r="R5" s="18" t="s">
        <v>38</v>
      </c>
      <c r="S5" s="18" t="s">
        <v>68</v>
      </c>
      <c r="T5" s="20" t="s">
        <v>38</v>
      </c>
      <c r="U5" s="18" t="s">
        <v>46</v>
      </c>
      <c r="V5" s="18" t="s">
        <v>74</v>
      </c>
      <c r="W5" s="18"/>
      <c r="X5" s="18" t="s">
        <v>68</v>
      </c>
      <c r="Y5" s="18" t="s">
        <v>72</v>
      </c>
      <c r="Z5" s="22"/>
      <c r="AA5" s="22"/>
    </row>
    <row r="6" spans="1:27" ht="33.75" customHeight="1" x14ac:dyDescent="0.2">
      <c r="A6" s="16" t="s">
        <v>76</v>
      </c>
      <c r="B6" s="18"/>
      <c r="C6" s="18"/>
      <c r="D6" s="18"/>
      <c r="E6" s="18" t="s">
        <v>38</v>
      </c>
      <c r="F6" s="18" t="s">
        <v>46</v>
      </c>
      <c r="G6" s="18" t="s">
        <v>74</v>
      </c>
      <c r="H6" s="18" t="s">
        <v>67</v>
      </c>
      <c r="I6" s="18"/>
      <c r="J6" s="20" t="s">
        <v>38</v>
      </c>
      <c r="K6" s="18" t="s">
        <v>46</v>
      </c>
      <c r="L6" s="18" t="s">
        <v>74</v>
      </c>
      <c r="M6" s="18" t="s">
        <v>38</v>
      </c>
      <c r="N6" s="18" t="s">
        <v>38</v>
      </c>
      <c r="O6" s="18" t="s">
        <v>38</v>
      </c>
      <c r="P6" s="18" t="s">
        <v>46</v>
      </c>
      <c r="Q6" s="18" t="s">
        <v>74</v>
      </c>
      <c r="R6" s="18" t="s">
        <v>38</v>
      </c>
      <c r="S6" s="18" t="s">
        <v>38</v>
      </c>
      <c r="T6" s="20" t="s">
        <v>38</v>
      </c>
      <c r="U6" s="18" t="s">
        <v>46</v>
      </c>
      <c r="V6" s="18" t="s">
        <v>74</v>
      </c>
      <c r="W6" s="18"/>
      <c r="X6" s="18"/>
      <c r="Y6" s="18"/>
      <c r="Z6" s="22"/>
      <c r="AA6" s="22"/>
    </row>
    <row r="7" spans="1:27" ht="33.75" customHeight="1" x14ac:dyDescent="0.2">
      <c r="A7" s="16" t="s">
        <v>77</v>
      </c>
      <c r="B7" s="26"/>
      <c r="C7" s="28"/>
      <c r="D7" s="26"/>
      <c r="E7" s="26" t="s">
        <v>70</v>
      </c>
      <c r="F7" s="26" t="s">
        <v>79</v>
      </c>
      <c r="G7" s="26" t="s">
        <v>79</v>
      </c>
      <c r="H7" s="26" t="s">
        <v>72</v>
      </c>
      <c r="I7" s="26" t="s">
        <v>72</v>
      </c>
      <c r="J7" s="26" t="s">
        <v>38</v>
      </c>
      <c r="K7" s="26" t="s">
        <v>79</v>
      </c>
      <c r="L7" s="26" t="s">
        <v>78</v>
      </c>
      <c r="M7" s="26" t="s">
        <v>78</v>
      </c>
      <c r="N7" s="26" t="s">
        <v>78</v>
      </c>
      <c r="O7" s="26" t="s">
        <v>79</v>
      </c>
      <c r="P7" s="26" t="s">
        <v>79</v>
      </c>
      <c r="Q7" s="26" t="s">
        <v>79</v>
      </c>
      <c r="R7" s="26" t="s">
        <v>79</v>
      </c>
      <c r="S7" s="26" t="s">
        <v>79</v>
      </c>
      <c r="T7" s="26" t="s">
        <v>79</v>
      </c>
      <c r="U7" s="26" t="s">
        <v>79</v>
      </c>
      <c r="V7" s="26" t="s">
        <v>78</v>
      </c>
      <c r="W7" s="26" t="s">
        <v>79</v>
      </c>
      <c r="X7" s="26" t="s">
        <v>79</v>
      </c>
      <c r="Y7" s="26" t="s">
        <v>79</v>
      </c>
      <c r="Z7" s="31"/>
      <c r="AA7" s="31"/>
    </row>
    <row r="8" spans="1:27" ht="18.75" customHeight="1" x14ac:dyDescent="0.2">
      <c r="A8" s="16" t="s">
        <v>80</v>
      </c>
      <c r="B8" s="32"/>
      <c r="C8" s="32"/>
      <c r="D8" s="32"/>
      <c r="E8" s="32"/>
      <c r="F8" s="32"/>
      <c r="G8" s="32" t="s">
        <v>81</v>
      </c>
      <c r="H8" s="32"/>
      <c r="I8" s="28" t="s">
        <v>38</v>
      </c>
      <c r="J8" s="32"/>
      <c r="K8" s="32"/>
      <c r="L8" s="32" t="s">
        <v>81</v>
      </c>
      <c r="M8" s="32"/>
      <c r="N8" s="28" t="s">
        <v>38</v>
      </c>
      <c r="O8" s="32"/>
      <c r="P8" s="32"/>
      <c r="Q8" s="32" t="s">
        <v>81</v>
      </c>
      <c r="R8" s="32" t="s">
        <v>84</v>
      </c>
      <c r="S8" s="28" t="s">
        <v>38</v>
      </c>
      <c r="T8" s="32"/>
      <c r="U8" s="32"/>
      <c r="V8" s="32"/>
      <c r="W8" s="28" t="s">
        <v>72</v>
      </c>
      <c r="X8" s="28" t="s">
        <v>72</v>
      </c>
      <c r="Y8" s="32" t="s">
        <v>84</v>
      </c>
      <c r="Z8" s="33"/>
      <c r="AA8" s="33"/>
    </row>
    <row r="9" spans="1:27" ht="33.75" customHeight="1" x14ac:dyDescent="0.2">
      <c r="A9" s="16" t="s">
        <v>83</v>
      </c>
      <c r="B9" s="32"/>
      <c r="C9" s="32"/>
      <c r="D9" s="32"/>
      <c r="E9" s="32"/>
      <c r="F9" s="32"/>
      <c r="G9" s="32" t="s">
        <v>81</v>
      </c>
      <c r="H9" s="32"/>
      <c r="I9" s="28" t="s">
        <v>38</v>
      </c>
      <c r="J9" s="32"/>
      <c r="K9" s="32"/>
      <c r="L9" s="32" t="s">
        <v>81</v>
      </c>
      <c r="M9" s="32"/>
      <c r="N9" s="28" t="s">
        <v>38</v>
      </c>
      <c r="O9" s="32"/>
      <c r="P9" s="32"/>
      <c r="Q9" s="32" t="s">
        <v>81</v>
      </c>
      <c r="R9" s="32" t="s">
        <v>84</v>
      </c>
      <c r="S9" s="28" t="s">
        <v>38</v>
      </c>
      <c r="T9" s="32"/>
      <c r="U9" s="32"/>
      <c r="V9" s="32"/>
      <c r="W9" s="32"/>
      <c r="X9" s="28" t="s">
        <v>72</v>
      </c>
      <c r="Y9" s="32" t="s">
        <v>84</v>
      </c>
      <c r="Z9" s="33"/>
      <c r="AA9" s="33"/>
    </row>
    <row r="10" spans="1:27" ht="33.75" customHeight="1" x14ac:dyDescent="0.2">
      <c r="A10" s="16" t="s">
        <v>85</v>
      </c>
      <c r="B10" s="32"/>
      <c r="C10" s="32"/>
      <c r="D10" s="32"/>
      <c r="E10" s="32"/>
      <c r="F10" s="32"/>
      <c r="G10" s="32" t="s">
        <v>81</v>
      </c>
      <c r="H10" s="32"/>
      <c r="I10" s="28" t="s">
        <v>38</v>
      </c>
      <c r="J10" s="32"/>
      <c r="K10" s="32"/>
      <c r="L10" s="32" t="s">
        <v>81</v>
      </c>
      <c r="M10" s="32"/>
      <c r="N10" s="28" t="s">
        <v>38</v>
      </c>
      <c r="O10" s="32"/>
      <c r="P10" s="32"/>
      <c r="Q10" s="32" t="s">
        <v>81</v>
      </c>
      <c r="R10" s="32" t="s">
        <v>84</v>
      </c>
      <c r="S10" s="28" t="s">
        <v>38</v>
      </c>
      <c r="T10" s="32"/>
      <c r="U10" s="32"/>
      <c r="V10" s="32"/>
      <c r="W10" s="32"/>
      <c r="X10" s="34"/>
      <c r="Y10" s="32" t="s">
        <v>84</v>
      </c>
      <c r="Z10" s="37"/>
      <c r="AA10" s="37"/>
    </row>
    <row r="11" spans="1:27" ht="33.75" customHeight="1" x14ac:dyDescent="0.2">
      <c r="A11" s="16" t="s">
        <v>86</v>
      </c>
      <c r="B11" s="32"/>
      <c r="C11" s="32"/>
      <c r="D11" s="32"/>
      <c r="E11" s="32"/>
      <c r="F11" s="32"/>
      <c r="G11" s="32" t="s">
        <v>81</v>
      </c>
      <c r="H11" s="32"/>
      <c r="I11" s="28" t="s">
        <v>38</v>
      </c>
      <c r="J11" s="32"/>
      <c r="K11" s="32"/>
      <c r="L11" s="32" t="s">
        <v>81</v>
      </c>
      <c r="M11" s="28"/>
      <c r="N11" s="28" t="s">
        <v>38</v>
      </c>
      <c r="O11" s="32"/>
      <c r="P11" s="32"/>
      <c r="Q11" s="32" t="s">
        <v>81</v>
      </c>
      <c r="R11" s="32" t="s">
        <v>84</v>
      </c>
      <c r="S11" s="28" t="s">
        <v>38</v>
      </c>
      <c r="T11" s="32"/>
      <c r="U11" s="32"/>
      <c r="V11" s="32"/>
      <c r="W11" s="32" t="s">
        <v>72</v>
      </c>
      <c r="X11" s="34"/>
      <c r="Y11" s="32" t="s">
        <v>84</v>
      </c>
      <c r="Z11" s="42"/>
      <c r="AA11" s="42"/>
    </row>
  </sheetData>
  <mergeCells count="1">
    <mergeCell ref="B1:E1"/>
  </mergeCells>
  <conditionalFormatting sqref="A1:A11">
    <cfRule type="containsText" dxfId="27" priority="1" operator="containsText" text="AULA NON DISPONIBILE">
      <formula>NOT(ISERROR(SEARCH(("AULA NON DISPONIBILE"),(A1))))</formula>
    </cfRule>
  </conditionalFormatting>
  <conditionalFormatting sqref="B1:B6">
    <cfRule type="containsText" dxfId="26" priority="2" operator="containsText" text="AULA NON DISPONIBILE">
      <formula>NOT(ISERROR(SEARCH(("AULA NON DISPONIBILE"),(B1))))</formula>
    </cfRule>
  </conditionalFormatting>
  <conditionalFormatting sqref="B8:B11">
    <cfRule type="containsText" dxfId="25" priority="3" operator="containsText" text="AULA NON DISPONIBILE">
      <formula>NOT(ISERROR(SEARCH(("AULA NON DISPONIBILE"),(B8))))</formula>
    </cfRule>
  </conditionalFormatting>
  <conditionalFormatting sqref="C1:C11 B3:B6 F3:F6 B8:B11">
    <cfRule type="containsText" dxfId="24" priority="4" operator="containsText" text="AULA NON DISPONIBILE">
      <formula>NOT(ISERROR(SEARCH(("AULA NON DISPONIBILE"),(C1))))</formula>
    </cfRule>
  </conditionalFormatting>
  <conditionalFormatting sqref="D1:D6">
    <cfRule type="containsText" dxfId="23" priority="5" operator="containsText" text="AULA NON DISPONIBILE">
      <formula>NOT(ISERROR(SEARCH(("AULA NON DISPONIBILE"),(D1))))</formula>
    </cfRule>
  </conditionalFormatting>
  <conditionalFormatting sqref="D8:E11">
    <cfRule type="containsText" dxfId="22" priority="6" operator="containsText" text="AULA NON DISPONIBILE">
      <formula>NOT(ISERROR(SEARCH(("AULA NON DISPONIBILE"),(D8))))</formula>
    </cfRule>
  </conditionalFormatting>
  <conditionalFormatting sqref="E1:E6 E8:E11">
    <cfRule type="containsText" dxfId="21" priority="7" operator="containsText" text="AULA NON DISPONIBILE">
      <formula>NOT(ISERROR(SEARCH(("AULA NON DISPONIBILE"),(E1))))</formula>
    </cfRule>
  </conditionalFormatting>
  <conditionalFormatting sqref="F1:G6">
    <cfRule type="containsText" dxfId="20" priority="8" operator="containsText" text="AULA NON DISPONIBILE">
      <formula>NOT(ISERROR(SEARCH(("AULA NON DISPONIBILE"),(F1))))</formula>
    </cfRule>
  </conditionalFormatting>
  <conditionalFormatting sqref="B8:C11 F8:G11">
    <cfRule type="containsText" dxfId="19" priority="9" operator="containsText" text="AULA NON DISPONIBILE">
      <formula>NOT(ISERROR(SEARCH(("AULA NON DISPONIBILE"),(B8))))</formula>
    </cfRule>
  </conditionalFormatting>
  <conditionalFormatting sqref="H1:J6 G3:G6 H8:J11">
    <cfRule type="containsText" dxfId="18" priority="10" operator="containsText" text="AULA NON DISPONIBILE">
      <formula>NOT(ISERROR(SEARCH(("AULA NON DISPONIBILE"),(H1))))</formula>
    </cfRule>
  </conditionalFormatting>
  <conditionalFormatting sqref="K1:L6">
    <cfRule type="containsText" dxfId="17" priority="11" operator="containsText" text="AULA NON DISPONIBILE">
      <formula>NOT(ISERROR(SEARCH(("AULA NON DISPONIBILE"),(K1))))</formula>
    </cfRule>
  </conditionalFormatting>
  <conditionalFormatting sqref="B3:B6 K8:L11">
    <cfRule type="containsText" dxfId="16" priority="12" operator="containsText" text="AULA NON DISPONIBILE">
      <formula>NOT(ISERROR(SEARCH(("AULA NON DISPONIBILE"),(B3))))</formula>
    </cfRule>
  </conditionalFormatting>
  <conditionalFormatting sqref="M1:N6 K3:K6 L8:N11">
    <cfRule type="containsText" dxfId="15" priority="13" operator="containsText" text="AULA NON DISPONIBILE">
      <formula>NOT(ISERROR(SEARCH(("AULA NON DISPONIBILE"),(M1))))</formula>
    </cfRule>
  </conditionalFormatting>
  <conditionalFormatting sqref="O1:Q6 V1:AA6">
    <cfRule type="containsText" dxfId="14" priority="14" operator="containsText" text="AULA NON DISPONIBILE">
      <formula>NOT(ISERROR(SEARCH(("AULA NON DISPONIBILE"),(O1))))</formula>
    </cfRule>
  </conditionalFormatting>
  <conditionalFormatting sqref="O8:R11 V8:AA11">
    <cfRule type="containsText" dxfId="13" priority="15" operator="containsText" text="AULA NON DISPONIBILE">
      <formula>NOT(ISERROR(SEARCH(("AULA NON DISPONIBILE"),(O8))))</formula>
    </cfRule>
  </conditionalFormatting>
  <conditionalFormatting sqref="R1:T6 Y2:Y6 P3:Q6 U3:X6 Z3:AA6 R8:T11 W9:W11">
    <cfRule type="containsText" dxfId="12" priority="16" operator="containsText" text="AULA NON DISPONIBILE">
      <formula>NOT(ISERROR(SEARCH(("AULA NON DISPONIBILE"),(R1))))</formula>
    </cfRule>
  </conditionalFormatting>
  <conditionalFormatting sqref="U1:U6 Z2:AA6 V3:Y6">
    <cfRule type="containsText" dxfId="11" priority="17" operator="containsText" text="AULA NON DISPONIBILE">
      <formula>NOT(ISERROR(SEARCH(("AULA NON DISPONIBILE"),(U1))))</formula>
    </cfRule>
  </conditionalFormatting>
  <conditionalFormatting sqref="V3:AA6 U8:V11 W8:X10 Y8:Y11 Z8:AA10">
    <cfRule type="containsText" dxfId="10" priority="18" operator="containsText" text="AULA NON DISPONIBILE">
      <formula>NOT(ISERROR(SEARCH(("AULA NON DISPONIBILE"),(V3))))</formula>
    </cfRule>
  </conditionalFormatting>
  <conditionalFormatting sqref="V1:AA6 V8:AA11">
    <cfRule type="containsText" dxfId="9" priority="19" operator="containsText" text="AULA NON DISPONIBILE">
      <formula>NOT(ISERROR(SEARCH(("AULA NON DISPONIBILE"),(V1))))</formula>
    </cfRule>
  </conditionalFormatting>
  <printOptions horizontalCentered="1" gridLines="1"/>
  <pageMargins left="0.7" right="0.7" top="0.75" bottom="0.75" header="0" footer="0"/>
  <pageSetup paperSize="9" scale="34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'MATERIE E STATISTICHE'!$A$4:$A$53</xm:f>
          </x14:formula1>
          <xm:sqref>B3:AA6 C7 E7 H7:J7 V7 B8:AA10 B11:W11 Y11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14"/>
  <sheetViews>
    <sheetView tabSelected="1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A2" sqref="A2:G11"/>
    </sheetView>
  </sheetViews>
  <sheetFormatPr defaultColWidth="17.28515625" defaultRowHeight="15.75" customHeight="1" x14ac:dyDescent="0.2"/>
  <cols>
    <col min="1" max="1" width="9.42578125" customWidth="1"/>
    <col min="2" max="2" width="7.85546875" customWidth="1"/>
    <col min="3" max="4" width="13" customWidth="1"/>
    <col min="5" max="5" width="15" customWidth="1"/>
    <col min="6" max="6" width="13" customWidth="1"/>
    <col min="7" max="7" width="14.5703125" customWidth="1"/>
    <col min="8" max="12" width="13" customWidth="1"/>
  </cols>
  <sheetData>
    <row r="1" spans="1:12" ht="18" x14ac:dyDescent="0.2">
      <c r="A1" s="1"/>
      <c r="B1" s="110"/>
      <c r="C1" s="101"/>
      <c r="D1" s="101"/>
      <c r="E1" s="101"/>
      <c r="F1" s="3"/>
      <c r="G1" s="3"/>
      <c r="H1" s="3"/>
      <c r="I1" s="3"/>
      <c r="J1" s="3"/>
      <c r="K1" s="3"/>
      <c r="L1" s="53"/>
    </row>
    <row r="2" spans="1:12" ht="32.25" customHeight="1" x14ac:dyDescent="0.2">
      <c r="A2" s="8" t="s">
        <v>0</v>
      </c>
      <c r="B2" s="10"/>
      <c r="C2" s="12" t="s">
        <v>98</v>
      </c>
      <c r="D2" s="12" t="s">
        <v>99</v>
      </c>
      <c r="E2" s="12" t="s">
        <v>100</v>
      </c>
      <c r="F2" s="12" t="s">
        <v>101</v>
      </c>
      <c r="G2" s="12" t="s">
        <v>102</v>
      </c>
      <c r="H2" s="12"/>
      <c r="I2" s="12"/>
      <c r="J2" s="12"/>
      <c r="K2" s="12"/>
      <c r="L2" s="53"/>
    </row>
    <row r="3" spans="1:12" ht="32.25" customHeight="1" x14ac:dyDescent="0.2">
      <c r="A3" s="54" t="s">
        <v>17</v>
      </c>
      <c r="B3" s="57"/>
      <c r="C3" s="20"/>
      <c r="D3" s="18"/>
      <c r="E3" s="20"/>
      <c r="F3" s="20"/>
      <c r="G3" s="20"/>
      <c r="H3" s="20"/>
      <c r="I3" s="57"/>
      <c r="J3" s="20"/>
      <c r="K3" s="18"/>
      <c r="L3" s="53"/>
    </row>
    <row r="4" spans="1:12" ht="32.25" customHeight="1" x14ac:dyDescent="0.2">
      <c r="A4" s="54" t="s">
        <v>71</v>
      </c>
      <c r="B4" s="57"/>
      <c r="C4" s="20"/>
      <c r="D4" s="18"/>
      <c r="E4" s="20"/>
      <c r="F4" s="20"/>
      <c r="G4" s="57"/>
      <c r="H4" s="20"/>
      <c r="I4" s="57"/>
      <c r="J4" s="20"/>
      <c r="K4" s="57"/>
      <c r="L4" s="53"/>
    </row>
    <row r="5" spans="1:12" ht="32.25" customHeight="1" x14ac:dyDescent="0.2">
      <c r="A5" s="54" t="s">
        <v>73</v>
      </c>
      <c r="B5" s="57"/>
      <c r="C5" s="20"/>
      <c r="D5" s="18"/>
      <c r="E5" s="20"/>
      <c r="F5" s="20"/>
      <c r="G5" s="57"/>
      <c r="H5" s="20"/>
      <c r="I5" s="57"/>
      <c r="J5" s="20"/>
      <c r="K5" s="57"/>
      <c r="L5" s="53"/>
    </row>
    <row r="6" spans="1:12" ht="32.25" customHeight="1" x14ac:dyDescent="0.2">
      <c r="A6" s="54" t="s">
        <v>76</v>
      </c>
      <c r="B6" s="57"/>
      <c r="C6" s="20"/>
      <c r="D6" s="18"/>
      <c r="E6" s="20"/>
      <c r="F6" s="20"/>
      <c r="G6" s="57"/>
      <c r="H6" s="20"/>
      <c r="I6" s="57"/>
      <c r="J6" s="20"/>
      <c r="K6" s="57"/>
      <c r="L6" s="53"/>
    </row>
    <row r="7" spans="1:12" ht="32.25" customHeight="1" x14ac:dyDescent="0.2">
      <c r="A7" s="54" t="s">
        <v>77</v>
      </c>
      <c r="B7" s="26"/>
      <c r="C7" s="26"/>
      <c r="D7" s="26" t="s">
        <v>72</v>
      </c>
      <c r="E7" s="26"/>
      <c r="F7" s="26"/>
      <c r="G7" s="26"/>
      <c r="H7" s="26"/>
      <c r="I7" s="26"/>
      <c r="J7" s="26"/>
      <c r="K7" s="26"/>
      <c r="L7" s="53"/>
    </row>
    <row r="8" spans="1:12" ht="32.25" customHeight="1" x14ac:dyDescent="0.2">
      <c r="A8" s="54" t="s">
        <v>80</v>
      </c>
      <c r="B8" s="28"/>
      <c r="C8" s="28" t="s">
        <v>72</v>
      </c>
      <c r="D8" s="28"/>
      <c r="E8" s="32" t="s">
        <v>67</v>
      </c>
      <c r="F8" s="34"/>
      <c r="G8" s="34"/>
      <c r="H8" s="28"/>
      <c r="I8" s="28"/>
      <c r="J8" s="28"/>
      <c r="K8" s="34"/>
      <c r="L8" s="53"/>
    </row>
    <row r="9" spans="1:12" ht="32.25" customHeight="1" x14ac:dyDescent="0.2">
      <c r="A9" s="54" t="s">
        <v>83</v>
      </c>
      <c r="B9" s="28"/>
      <c r="C9" s="34"/>
      <c r="D9" s="28"/>
      <c r="E9" s="32" t="s">
        <v>67</v>
      </c>
      <c r="F9" s="34"/>
      <c r="G9" s="34"/>
      <c r="H9" s="28"/>
      <c r="I9" s="28"/>
      <c r="J9" s="28"/>
      <c r="K9" s="34"/>
      <c r="L9" s="53"/>
    </row>
    <row r="10" spans="1:12" ht="32.25" customHeight="1" x14ac:dyDescent="0.2">
      <c r="A10" s="54" t="s">
        <v>85</v>
      </c>
      <c r="B10" s="28"/>
      <c r="C10" s="34"/>
      <c r="D10" s="28"/>
      <c r="E10" s="32" t="s">
        <v>67</v>
      </c>
      <c r="F10" s="34"/>
      <c r="G10" s="34"/>
      <c r="H10" s="28"/>
      <c r="I10" s="28"/>
      <c r="J10" s="28"/>
      <c r="K10" s="34"/>
      <c r="L10" s="53"/>
    </row>
    <row r="11" spans="1:12" ht="32.25" customHeight="1" x14ac:dyDescent="0.2">
      <c r="A11" s="54" t="s">
        <v>86</v>
      </c>
      <c r="B11" s="28"/>
      <c r="C11" s="34"/>
      <c r="D11" s="28"/>
      <c r="E11" s="32" t="s">
        <v>67</v>
      </c>
      <c r="F11" s="34"/>
      <c r="G11" s="34"/>
      <c r="H11" s="28"/>
      <c r="I11" s="28"/>
      <c r="J11" s="28"/>
      <c r="K11" s="34"/>
      <c r="L11" s="53"/>
    </row>
    <row r="12" spans="1:12" ht="12.75" x14ac:dyDescent="0.2">
      <c r="A12" s="64"/>
      <c r="B12" s="65"/>
      <c r="C12" s="65"/>
      <c r="D12" s="65"/>
      <c r="E12" s="65"/>
      <c r="F12" s="65"/>
      <c r="G12" s="69"/>
      <c r="H12" s="69"/>
      <c r="I12" s="69"/>
      <c r="J12" s="69"/>
      <c r="K12" s="69"/>
      <c r="L12" s="70"/>
    </row>
    <row r="13" spans="1:12" ht="32.25" customHeight="1" x14ac:dyDescent="0.2">
      <c r="A13" s="72"/>
      <c r="B13" s="70"/>
      <c r="C13" s="70"/>
      <c r="D13" s="70"/>
      <c r="E13" s="70"/>
      <c r="F13" s="70"/>
      <c r="L13" s="70"/>
    </row>
    <row r="14" spans="1:12" ht="32.25" customHeight="1" x14ac:dyDescent="0.2">
      <c r="A14" s="72"/>
      <c r="B14" s="70"/>
      <c r="C14" s="70"/>
      <c r="D14" s="70"/>
      <c r="E14" s="70"/>
      <c r="F14" s="70"/>
      <c r="L14" s="70"/>
    </row>
  </sheetData>
  <mergeCells count="1">
    <mergeCell ref="B1:E1"/>
  </mergeCells>
  <conditionalFormatting sqref="A1:A14 B1:D6 E1 E3:E6 B8:E14">
    <cfRule type="containsText" dxfId="8" priority="1" operator="containsText" text="AULA NON DISPONIBILE">
      <formula>NOT(ISERROR(SEARCH(("AULA NON DISPONIBILE"),(A1))))</formula>
    </cfRule>
  </conditionalFormatting>
  <conditionalFormatting sqref="F1:F6 G1 E2 G3:G6">
    <cfRule type="containsText" dxfId="7" priority="2" operator="containsText" text="AULA NON DISPONIBILE">
      <formula>NOT(ISERROR(SEARCH(("AULA NON DISPONIBILE"),(F1))))</formula>
    </cfRule>
  </conditionalFormatting>
  <conditionalFormatting sqref="F8:G12 F13:G14">
    <cfRule type="containsText" dxfId="6" priority="3" operator="containsText" text="AULA NON DISPONIBILE">
      <formula>NOT(ISERROR(SEARCH(("AULA NON DISPONIBILE"),(F8))))</formula>
    </cfRule>
  </conditionalFormatting>
  <conditionalFormatting sqref="H1:I6 G2 H8:I14">
    <cfRule type="containsText" dxfId="5" priority="4" operator="containsText" text="AULA NON DISPONIBILE">
      <formula>NOT(ISERROR(SEARCH(("AULA NON DISPONIBILE"),(H1))))</formula>
    </cfRule>
  </conditionalFormatting>
  <conditionalFormatting sqref="J1:J6 J8:J12">
    <cfRule type="containsText" dxfId="4" priority="5" operator="containsText" text="AULA NON DISPONIBILE">
      <formula>NOT(ISERROR(SEARCH(("AULA NON DISPONIBILE"),(J1))))</formula>
    </cfRule>
  </conditionalFormatting>
  <conditionalFormatting sqref="J13:J14">
    <cfRule type="containsText" dxfId="3" priority="6" operator="containsText" text="AULA NON DISPONIBILE">
      <formula>NOT(ISERROR(SEARCH(("AULA NON DISPONIBILE"),(J13))))</formula>
    </cfRule>
  </conditionalFormatting>
  <conditionalFormatting sqref="K1:K6">
    <cfRule type="containsText" dxfId="2" priority="7" operator="containsText" text="AULA NON DISPONIBILE">
      <formula>NOT(ISERROR(SEARCH(("AULA NON DISPONIBILE"),(K1))))</formula>
    </cfRule>
  </conditionalFormatting>
  <conditionalFormatting sqref="K8:K12">
    <cfRule type="containsText" dxfId="1" priority="8" operator="containsText" text="AULA NON DISPONIBILE">
      <formula>NOT(ISERROR(SEARCH(("AULA NON DISPONIBILE"),(K8))))</formula>
    </cfRule>
  </conditionalFormatting>
  <conditionalFormatting sqref="K13:K14">
    <cfRule type="containsText" dxfId="0" priority="9" operator="containsText" text="AULA NON DISPONIBILE">
      <formula>NOT(ISERROR(SEARCH(("AULA NON DISPONIBILE"),(K13))))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'MATERIE E STATISTICHE'!$A$4:$A$53</xm:f>
          </x14:formula1>
          <xm:sqref>B3:K6 B7:E7 H7:J7 B8:K11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03"/>
  <sheetViews>
    <sheetView workbookViewId="0"/>
  </sheetViews>
  <sheetFormatPr defaultColWidth="17.28515625" defaultRowHeight="15.75" customHeight="1" x14ac:dyDescent="0.2"/>
  <cols>
    <col min="1" max="1" width="75.85546875" customWidth="1"/>
  </cols>
  <sheetData>
    <row r="1" spans="1:10" ht="34.5" customHeight="1" x14ac:dyDescent="0.2">
      <c r="A1" s="51"/>
      <c r="B1" s="111" t="s">
        <v>97</v>
      </c>
      <c r="C1" s="101"/>
      <c r="D1" s="101"/>
      <c r="E1" s="101"/>
      <c r="F1" s="101"/>
      <c r="H1" s="112" t="s">
        <v>105</v>
      </c>
      <c r="I1" s="112">
        <f>F4+F5+F6+F7+F8+F9+F10+F11+F12+F13+F14</f>
        <v>206</v>
      </c>
    </row>
    <row r="2" spans="1:10" ht="34.5" customHeight="1" x14ac:dyDescent="0.25">
      <c r="A2" s="51"/>
      <c r="B2" s="55" t="s">
        <v>106</v>
      </c>
      <c r="C2" s="55" t="s">
        <v>107</v>
      </c>
      <c r="D2" s="55" t="s">
        <v>108</v>
      </c>
      <c r="E2" s="55" t="s">
        <v>109</v>
      </c>
      <c r="F2" s="58" t="s">
        <v>110</v>
      </c>
      <c r="H2" s="101"/>
      <c r="I2" s="101"/>
    </row>
    <row r="3" spans="1:10" ht="34.5" customHeight="1" x14ac:dyDescent="0.2">
      <c r="A3" s="59"/>
      <c r="B3" s="59"/>
      <c r="C3" s="59"/>
      <c r="D3" s="59"/>
      <c r="E3" s="59"/>
      <c r="F3" s="59"/>
      <c r="G3" s="59"/>
      <c r="H3" s="59"/>
      <c r="I3" s="59"/>
    </row>
    <row r="4" spans="1:10" ht="34.5" customHeight="1" x14ac:dyDescent="0.2">
      <c r="A4" s="61" t="s">
        <v>74</v>
      </c>
      <c r="B4" s="62">
        <f>COUNTIF(MESE_MARZO!$C$2:$T$10,$A$4)</f>
        <v>6</v>
      </c>
      <c r="C4" s="62">
        <f>COUNTIF(MESE_APRILE!$B$3:$Z$11,$A4)</f>
        <v>6</v>
      </c>
      <c r="D4" s="62">
        <f>COUNTIF(MESE_MAGGIO!$B$3:$Y$11,$A4)</f>
        <v>8</v>
      </c>
      <c r="E4" s="62">
        <f>COUNTIF('RECUPERO LEZIONI'!$B$3:$K$11,$A4)</f>
        <v>0</v>
      </c>
      <c r="F4" s="62">
        <f t="shared" ref="F4:F14" si="0">SUM($B4:$E4)</f>
        <v>20</v>
      </c>
      <c r="G4" s="67"/>
      <c r="H4" s="68"/>
      <c r="I4" s="67"/>
    </row>
    <row r="5" spans="1:10" ht="34.5" customHeight="1" x14ac:dyDescent="0.2">
      <c r="A5" s="59" t="s">
        <v>46</v>
      </c>
      <c r="B5" s="71">
        <f>COUNTIF(MESE_MARZO!$C$2:$T$10,$A$5)</f>
        <v>12</v>
      </c>
      <c r="C5" s="71">
        <f>COUNTIF(MESE_APRILE!$B$3:$Z$11,$A5)</f>
        <v>12</v>
      </c>
      <c r="D5" s="71">
        <f>COUNTIF(MESE_MAGGIO!$B$3:$Y$11,$A5)</f>
        <v>16</v>
      </c>
      <c r="E5" s="71">
        <f>COUNTIF('RECUPERO LEZIONI'!$B$3:$K$11,$A5)</f>
        <v>0</v>
      </c>
      <c r="F5" s="71">
        <f t="shared" si="0"/>
        <v>40</v>
      </c>
      <c r="G5" s="73"/>
      <c r="H5" s="73"/>
      <c r="I5" s="73"/>
      <c r="J5" s="75"/>
    </row>
    <row r="6" spans="1:10" ht="34.5" customHeight="1" x14ac:dyDescent="0.2">
      <c r="A6" s="77" t="s">
        <v>75</v>
      </c>
      <c r="B6" s="62">
        <f>COUNTIF(MESE_MARZO!$C$2:$T$10,$A$6)</f>
        <v>12</v>
      </c>
      <c r="C6" s="62">
        <f>COUNTIF(MESE_APRILE!$B$3:$Z$11,$A6)</f>
        <v>2</v>
      </c>
      <c r="D6" s="62">
        <f>COUNTIF(MESE_MAGGIO!$B$3:$Y$11,$A6)</f>
        <v>0</v>
      </c>
      <c r="E6" s="62">
        <f>COUNTIF('RECUPERO LEZIONI'!$B$3:$K$11,$A6)</f>
        <v>0</v>
      </c>
      <c r="F6" s="62">
        <f t="shared" si="0"/>
        <v>14</v>
      </c>
      <c r="G6" s="67"/>
      <c r="H6" s="68"/>
      <c r="I6" s="67"/>
    </row>
    <row r="7" spans="1:10" ht="34.5" customHeight="1" x14ac:dyDescent="0.2">
      <c r="A7" s="59" t="s">
        <v>82</v>
      </c>
      <c r="B7" s="71">
        <f>COUNTIF(MESE_MARZO!$C$2:$T$10,$A$7)</f>
        <v>12</v>
      </c>
      <c r="C7" s="71">
        <f>COUNTIF(MESE_APRILE!$B$3:$Z$11,$A7)</f>
        <v>8</v>
      </c>
      <c r="D7" s="71">
        <f>COUNTIF(MESE_MAGGIO!$B$3:$Y$11,$A7)</f>
        <v>0</v>
      </c>
      <c r="E7" s="71">
        <f>COUNTIF('RECUPERO LEZIONI'!$B$3:$K$11,$A7)</f>
        <v>0</v>
      </c>
      <c r="F7" s="71">
        <f t="shared" si="0"/>
        <v>20</v>
      </c>
      <c r="G7" s="73"/>
      <c r="H7" s="73"/>
      <c r="I7" s="73"/>
    </row>
    <row r="8" spans="1:10" ht="34.5" customHeight="1" x14ac:dyDescent="0.2">
      <c r="A8" s="77" t="s">
        <v>67</v>
      </c>
      <c r="B8" s="62">
        <f>COUNTIF(MESE_MARZO!$C$2:$T$10,$A$8)</f>
        <v>0</v>
      </c>
      <c r="C8" s="62">
        <f>COUNTIF(MESE_APRILE!$B$3:$Z$11,$A8)</f>
        <v>8</v>
      </c>
      <c r="D8" s="62">
        <f>COUNTIF(MESE_MAGGIO!$B$3:$Y$11,$A8)</f>
        <v>4</v>
      </c>
      <c r="E8" s="62">
        <f>COUNTIF('RECUPERO LEZIONI'!$B$3:$K$11,$A8)</f>
        <v>4</v>
      </c>
      <c r="F8" s="62">
        <f t="shared" si="0"/>
        <v>16</v>
      </c>
      <c r="G8" s="67"/>
      <c r="H8" s="68"/>
      <c r="I8" s="67"/>
    </row>
    <row r="9" spans="1:10" ht="34.5" customHeight="1" x14ac:dyDescent="0.2">
      <c r="A9" s="59" t="s">
        <v>43</v>
      </c>
      <c r="B9" s="71">
        <f>COUNTIF(MESE_MARZO!$C$2:$T$10,$A$9)</f>
        <v>12</v>
      </c>
      <c r="C9" s="71">
        <f>COUNTIF(MESE_APRILE!$B$3:$Z$11,$A9)</f>
        <v>6</v>
      </c>
      <c r="D9" s="71">
        <f>COUNTIF(MESE_MAGGIO!$B$3:$Y$11,$A9)</f>
        <v>0</v>
      </c>
      <c r="E9" s="71">
        <f>COUNTIF('RECUPERO LEZIONI'!$B$3:$K$11,$A9)</f>
        <v>0</v>
      </c>
      <c r="F9" s="71">
        <f t="shared" si="0"/>
        <v>18</v>
      </c>
      <c r="G9" s="73"/>
      <c r="H9" s="73"/>
      <c r="I9" s="73"/>
    </row>
    <row r="10" spans="1:10" ht="34.5" customHeight="1" x14ac:dyDescent="0.2">
      <c r="A10" s="77" t="s">
        <v>68</v>
      </c>
      <c r="B10" s="62">
        <f>COUNTIF(MESE_MARZO!$C$2:$T$10,$A$10)</f>
        <v>0</v>
      </c>
      <c r="C10" s="62">
        <f>COUNTIF(MESE_APRILE!$B$3:$Z$11,$A10)</f>
        <v>0</v>
      </c>
      <c r="D10" s="62">
        <f>COUNTIF(MESE_MAGGIO!$B$3:$Y$11,$A10)</f>
        <v>10</v>
      </c>
      <c r="E10" s="62">
        <f>COUNTIF('RECUPERO LEZIONI'!$B$3:$K$11,$A10)</f>
        <v>0</v>
      </c>
      <c r="F10" s="62">
        <f t="shared" si="0"/>
        <v>10</v>
      </c>
      <c r="G10" s="62"/>
      <c r="H10" s="62"/>
      <c r="I10" s="62"/>
    </row>
    <row r="11" spans="1:10" ht="34.5" customHeight="1" x14ac:dyDescent="0.2">
      <c r="A11" s="59" t="s">
        <v>81</v>
      </c>
      <c r="B11" s="71">
        <f>COUNTIF(MESE_MARZO!$C$2:$T$10,$A$11)</f>
        <v>8</v>
      </c>
      <c r="C11" s="71">
        <f>COUNTIF(MESE_APRILE!$B$3:$Z$11,$A11)</f>
        <v>0</v>
      </c>
      <c r="D11" s="71">
        <f>COUNTIF(MESE_MAGGIO!$B$3:$Y$11,$A11)</f>
        <v>12</v>
      </c>
      <c r="E11" s="71">
        <f>COUNTIF('RECUPERO LEZIONI'!$B$3:$K$11,$A11)</f>
        <v>0</v>
      </c>
      <c r="F11" s="71">
        <f t="shared" si="0"/>
        <v>20</v>
      </c>
      <c r="G11" s="73"/>
      <c r="H11" s="73"/>
      <c r="I11" s="73"/>
    </row>
    <row r="12" spans="1:10" ht="34.5" customHeight="1" x14ac:dyDescent="0.2">
      <c r="A12" s="77" t="s">
        <v>22</v>
      </c>
      <c r="B12" s="62">
        <f>COUNTIF(MESE_MARZO!$C$2:$T$10,$A$12)</f>
        <v>6</v>
      </c>
      <c r="C12" s="62">
        <f>COUNTIF(MESE_APRILE!$B$3:$Z$11,$A12)</f>
        <v>6</v>
      </c>
      <c r="D12" s="62">
        <f>COUNTIF(MESE_MAGGIO!$B$3:$Y$11,$A12)</f>
        <v>8</v>
      </c>
      <c r="E12" s="62">
        <f>COUNTIF('RECUPERO LEZIONI'!$B$3:$K$11,$A12)</f>
        <v>0</v>
      </c>
      <c r="F12" s="62">
        <f t="shared" si="0"/>
        <v>20</v>
      </c>
      <c r="G12" s="62"/>
      <c r="H12" s="62"/>
      <c r="I12" s="62"/>
    </row>
    <row r="13" spans="1:10" ht="34.5" customHeight="1" x14ac:dyDescent="0.2">
      <c r="A13" s="59" t="s">
        <v>84</v>
      </c>
      <c r="B13" s="71">
        <f>COUNTIF(MESE_MARZO!$C$2:$T$10,$A$13)</f>
        <v>0</v>
      </c>
      <c r="C13" s="71">
        <f>COUNTIF(MESE_APRILE!$B$3:$Z$11,$A13)</f>
        <v>0</v>
      </c>
      <c r="D13" s="71">
        <f>COUNTIF(MESE_MAGGIO!$B$3:$Y$11,$A13)</f>
        <v>8</v>
      </c>
      <c r="E13" s="71">
        <f>COUNTIF('RECUPERO LEZIONI'!$B$3:$K$11,$A13)</f>
        <v>0</v>
      </c>
      <c r="F13" s="71">
        <f t="shared" si="0"/>
        <v>8</v>
      </c>
      <c r="G13" s="71"/>
      <c r="H13" s="71"/>
      <c r="I13" s="71"/>
    </row>
    <row r="14" spans="1:10" ht="34.5" customHeight="1" x14ac:dyDescent="0.2">
      <c r="A14" s="77" t="s">
        <v>19</v>
      </c>
      <c r="B14" s="62">
        <f>COUNTIF(MESE_MARZO!$B$2:$T$10,$A14)</f>
        <v>20</v>
      </c>
      <c r="C14" s="62">
        <f>COUNTIF(MESE_APRILE!$B$3:$Z$11,$A14)</f>
        <v>0</v>
      </c>
      <c r="D14" s="62">
        <f>COUNTIF(MESE_MAGGIO!$B$3:$Y$11,$A14)</f>
        <v>0</v>
      </c>
      <c r="E14" s="62">
        <f>COUNTIF('RECUPERO LEZIONI'!$B$3:$K$11,$A14)</f>
        <v>0</v>
      </c>
      <c r="F14" s="62">
        <f t="shared" si="0"/>
        <v>20</v>
      </c>
      <c r="G14" s="62"/>
      <c r="H14" s="62"/>
      <c r="I14" s="62"/>
    </row>
    <row r="15" spans="1:10" ht="34.5" customHeight="1" x14ac:dyDescent="0.2">
      <c r="A15" s="51"/>
      <c r="B15" s="83"/>
      <c r="C15" s="83"/>
      <c r="D15" s="83"/>
      <c r="E15" s="83"/>
      <c r="F15" s="83"/>
    </row>
    <row r="16" spans="1:10" ht="34.5" customHeight="1" x14ac:dyDescent="0.2">
      <c r="A16" s="83" t="s">
        <v>78</v>
      </c>
      <c r="B16" s="83"/>
      <c r="C16" s="83"/>
      <c r="D16" s="83"/>
      <c r="E16" s="83"/>
      <c r="F16" s="83"/>
    </row>
    <row r="17" spans="1:6" ht="34.5" customHeight="1" x14ac:dyDescent="0.2">
      <c r="A17" s="83" t="s">
        <v>123</v>
      </c>
      <c r="B17" s="83"/>
      <c r="C17" s="83"/>
      <c r="D17" s="83"/>
      <c r="E17" s="83"/>
      <c r="F17" s="83"/>
    </row>
    <row r="18" spans="1:6" ht="34.5" customHeight="1" x14ac:dyDescent="0.2">
      <c r="A18" s="84" t="s">
        <v>38</v>
      </c>
      <c r="B18" s="83"/>
      <c r="C18" s="83"/>
      <c r="D18" s="83"/>
      <c r="E18" s="83"/>
      <c r="F18" s="83"/>
    </row>
    <row r="19" spans="1:6" ht="34.5" customHeight="1" x14ac:dyDescent="0.2">
      <c r="A19" s="83" t="s">
        <v>69</v>
      </c>
      <c r="B19" s="83"/>
      <c r="C19" s="83"/>
      <c r="D19" s="83"/>
      <c r="E19" s="83"/>
      <c r="F19" s="83"/>
    </row>
    <row r="20" spans="1:6" ht="34.5" customHeight="1" x14ac:dyDescent="0.2">
      <c r="A20" s="75"/>
    </row>
    <row r="21" spans="1:6" ht="34.5" customHeight="1" x14ac:dyDescent="0.2">
      <c r="A21" s="75" t="s">
        <v>70</v>
      </c>
    </row>
    <row r="22" spans="1:6" ht="34.5" customHeight="1" x14ac:dyDescent="0.2">
      <c r="A22" s="75" t="s">
        <v>72</v>
      </c>
    </row>
    <row r="23" spans="1:6" ht="34.5" customHeight="1" x14ac:dyDescent="0.2"/>
    <row r="24" spans="1:6" ht="34.5" customHeight="1" x14ac:dyDescent="0.2">
      <c r="A24" s="83"/>
    </row>
    <row r="25" spans="1:6" ht="34.5" customHeight="1" x14ac:dyDescent="0.2">
      <c r="A25" s="85"/>
    </row>
    <row r="26" spans="1:6" ht="34.5" customHeight="1" x14ac:dyDescent="0.2">
      <c r="A26" s="85"/>
    </row>
    <row r="27" spans="1:6" ht="34.5" customHeight="1" x14ac:dyDescent="0.2">
      <c r="A27" s="85"/>
    </row>
    <row r="28" spans="1:6" ht="34.5" customHeight="1" x14ac:dyDescent="0.2">
      <c r="A28" s="85"/>
    </row>
    <row r="29" spans="1:6" ht="34.5" customHeight="1" x14ac:dyDescent="0.2">
      <c r="A29" s="85"/>
    </row>
    <row r="30" spans="1:6" ht="34.5" customHeight="1" x14ac:dyDescent="0.2">
      <c r="A30" s="85"/>
    </row>
    <row r="31" spans="1:6" ht="34.5" customHeight="1" x14ac:dyDescent="0.2">
      <c r="A31" s="85"/>
    </row>
    <row r="32" spans="1:6" ht="34.5" customHeight="1" x14ac:dyDescent="0.2">
      <c r="A32" s="85"/>
    </row>
    <row r="33" spans="1:1" ht="34.5" customHeight="1" x14ac:dyDescent="0.2">
      <c r="A33" s="85"/>
    </row>
    <row r="34" spans="1:1" ht="34.5" customHeight="1" x14ac:dyDescent="0.2">
      <c r="A34" s="85"/>
    </row>
    <row r="35" spans="1:1" ht="34.5" customHeight="1" x14ac:dyDescent="0.2">
      <c r="A35" s="85"/>
    </row>
    <row r="36" spans="1:1" ht="34.5" customHeight="1" x14ac:dyDescent="0.2">
      <c r="A36" s="85"/>
    </row>
    <row r="37" spans="1:1" ht="34.5" customHeight="1" x14ac:dyDescent="0.2">
      <c r="A37" s="85"/>
    </row>
    <row r="38" spans="1:1" ht="34.5" customHeight="1" x14ac:dyDescent="0.2">
      <c r="A38" s="85"/>
    </row>
    <row r="39" spans="1:1" ht="34.5" customHeight="1" x14ac:dyDescent="0.2">
      <c r="A39" s="85"/>
    </row>
    <row r="40" spans="1:1" ht="34.5" customHeight="1" x14ac:dyDescent="0.2">
      <c r="A40" s="85"/>
    </row>
    <row r="41" spans="1:1" ht="34.5" customHeight="1" x14ac:dyDescent="0.2">
      <c r="A41" s="85"/>
    </row>
    <row r="42" spans="1:1" ht="34.5" customHeight="1" x14ac:dyDescent="0.2">
      <c r="A42" s="85"/>
    </row>
    <row r="43" spans="1:1" ht="34.5" customHeight="1" x14ac:dyDescent="0.2">
      <c r="A43" s="85"/>
    </row>
    <row r="44" spans="1:1" ht="34.5" customHeight="1" x14ac:dyDescent="0.2">
      <c r="A44" s="85"/>
    </row>
    <row r="45" spans="1:1" ht="34.5" customHeight="1" x14ac:dyDescent="0.2">
      <c r="A45" s="85"/>
    </row>
    <row r="46" spans="1:1" ht="34.5" customHeight="1" x14ac:dyDescent="0.2">
      <c r="A46" s="85"/>
    </row>
    <row r="47" spans="1:1" ht="34.5" customHeight="1" x14ac:dyDescent="0.2">
      <c r="A47" s="85"/>
    </row>
    <row r="48" spans="1:1" ht="34.5" customHeight="1" x14ac:dyDescent="0.2">
      <c r="A48" s="85"/>
    </row>
    <row r="49" spans="1:1" ht="34.5" customHeight="1" x14ac:dyDescent="0.2">
      <c r="A49" s="85"/>
    </row>
    <row r="50" spans="1:1" ht="34.5" customHeight="1" x14ac:dyDescent="0.2">
      <c r="A50" s="85"/>
    </row>
    <row r="51" spans="1:1" ht="34.5" customHeight="1" x14ac:dyDescent="0.2">
      <c r="A51" s="85"/>
    </row>
    <row r="52" spans="1:1" ht="34.5" customHeight="1" x14ac:dyDescent="0.2">
      <c r="A52" s="85"/>
    </row>
    <row r="53" spans="1:1" ht="34.5" customHeight="1" x14ac:dyDescent="0.2">
      <c r="A53" s="85"/>
    </row>
    <row r="54" spans="1:1" ht="34.5" customHeight="1" x14ac:dyDescent="0.2">
      <c r="A54" s="85"/>
    </row>
    <row r="55" spans="1:1" ht="34.5" customHeight="1" x14ac:dyDescent="0.2">
      <c r="A55" s="85"/>
    </row>
    <row r="56" spans="1:1" ht="34.5" customHeight="1" x14ac:dyDescent="0.2">
      <c r="A56" s="85"/>
    </row>
    <row r="57" spans="1:1" ht="34.5" customHeight="1" x14ac:dyDescent="0.2">
      <c r="A57" s="85"/>
    </row>
    <row r="58" spans="1:1" ht="34.5" customHeight="1" x14ac:dyDescent="0.2">
      <c r="A58" s="85"/>
    </row>
    <row r="59" spans="1:1" ht="34.5" customHeight="1" x14ac:dyDescent="0.2">
      <c r="A59" s="85"/>
    </row>
    <row r="60" spans="1:1" ht="34.5" customHeight="1" x14ac:dyDescent="0.2">
      <c r="A60" s="85"/>
    </row>
    <row r="61" spans="1:1" ht="34.5" customHeight="1" x14ac:dyDescent="0.2">
      <c r="A61" s="85"/>
    </row>
    <row r="62" spans="1:1" ht="34.5" customHeight="1" x14ac:dyDescent="0.2">
      <c r="A62" s="85"/>
    </row>
    <row r="63" spans="1:1" ht="34.5" customHeight="1" x14ac:dyDescent="0.2">
      <c r="A63" s="85"/>
    </row>
    <row r="64" spans="1:1" ht="34.5" customHeight="1" x14ac:dyDescent="0.2">
      <c r="A64" s="85"/>
    </row>
    <row r="65" spans="1:1" ht="34.5" customHeight="1" x14ac:dyDescent="0.2">
      <c r="A65" s="85"/>
    </row>
    <row r="66" spans="1:1" ht="34.5" customHeight="1" x14ac:dyDescent="0.2">
      <c r="A66" s="85"/>
    </row>
    <row r="67" spans="1:1" ht="34.5" customHeight="1" x14ac:dyDescent="0.2">
      <c r="A67" s="85"/>
    </row>
    <row r="68" spans="1:1" ht="34.5" customHeight="1" x14ac:dyDescent="0.2">
      <c r="A68" s="85"/>
    </row>
    <row r="69" spans="1:1" ht="34.5" customHeight="1" x14ac:dyDescent="0.2">
      <c r="A69" s="85"/>
    </row>
    <row r="70" spans="1:1" ht="34.5" customHeight="1" x14ac:dyDescent="0.2">
      <c r="A70" s="85"/>
    </row>
    <row r="71" spans="1:1" ht="34.5" customHeight="1" x14ac:dyDescent="0.2">
      <c r="A71" s="85"/>
    </row>
    <row r="72" spans="1:1" ht="34.5" customHeight="1" x14ac:dyDescent="0.2">
      <c r="A72" s="85"/>
    </row>
    <row r="73" spans="1:1" ht="34.5" customHeight="1" x14ac:dyDescent="0.2">
      <c r="A73" s="85"/>
    </row>
    <row r="74" spans="1:1" ht="34.5" customHeight="1" x14ac:dyDescent="0.2">
      <c r="A74" s="85"/>
    </row>
    <row r="75" spans="1:1" ht="34.5" customHeight="1" x14ac:dyDescent="0.2">
      <c r="A75" s="85"/>
    </row>
    <row r="76" spans="1:1" ht="34.5" customHeight="1" x14ac:dyDescent="0.2">
      <c r="A76" s="85"/>
    </row>
    <row r="77" spans="1:1" ht="34.5" customHeight="1" x14ac:dyDescent="0.2">
      <c r="A77" s="85"/>
    </row>
    <row r="78" spans="1:1" ht="34.5" customHeight="1" x14ac:dyDescent="0.2">
      <c r="A78" s="85"/>
    </row>
    <row r="79" spans="1:1" ht="34.5" customHeight="1" x14ac:dyDescent="0.2">
      <c r="A79" s="85"/>
    </row>
    <row r="80" spans="1:1" ht="34.5" customHeight="1" x14ac:dyDescent="0.2">
      <c r="A80" s="85"/>
    </row>
    <row r="81" spans="1:1" ht="34.5" customHeight="1" x14ac:dyDescent="0.2">
      <c r="A81" s="85"/>
    </row>
    <row r="82" spans="1:1" ht="34.5" customHeight="1" x14ac:dyDescent="0.2">
      <c r="A82" s="85"/>
    </row>
    <row r="83" spans="1:1" ht="34.5" customHeight="1" x14ac:dyDescent="0.2">
      <c r="A83" s="85"/>
    </row>
    <row r="84" spans="1:1" ht="34.5" customHeight="1" x14ac:dyDescent="0.2">
      <c r="A84" s="85"/>
    </row>
    <row r="85" spans="1:1" ht="34.5" customHeight="1" x14ac:dyDescent="0.2">
      <c r="A85" s="85"/>
    </row>
    <row r="86" spans="1:1" ht="34.5" customHeight="1" x14ac:dyDescent="0.2">
      <c r="A86" s="85"/>
    </row>
    <row r="87" spans="1:1" ht="34.5" customHeight="1" x14ac:dyDescent="0.2">
      <c r="A87" s="85"/>
    </row>
    <row r="88" spans="1:1" ht="34.5" customHeight="1" x14ac:dyDescent="0.2">
      <c r="A88" s="85"/>
    </row>
    <row r="89" spans="1:1" ht="34.5" customHeight="1" x14ac:dyDescent="0.2">
      <c r="A89" s="85"/>
    </row>
    <row r="90" spans="1:1" ht="34.5" customHeight="1" x14ac:dyDescent="0.2">
      <c r="A90" s="85"/>
    </row>
    <row r="91" spans="1:1" ht="34.5" customHeight="1" x14ac:dyDescent="0.2">
      <c r="A91" s="85"/>
    </row>
    <row r="92" spans="1:1" ht="34.5" customHeight="1" x14ac:dyDescent="0.2">
      <c r="A92" s="85"/>
    </row>
    <row r="93" spans="1:1" ht="34.5" customHeight="1" x14ac:dyDescent="0.2">
      <c r="A93" s="85"/>
    </row>
    <row r="94" spans="1:1" ht="34.5" customHeight="1" x14ac:dyDescent="0.2">
      <c r="A94" s="85"/>
    </row>
    <row r="95" spans="1:1" ht="34.5" customHeight="1" x14ac:dyDescent="0.2">
      <c r="A95" s="85"/>
    </row>
    <row r="96" spans="1:1" ht="34.5" customHeight="1" x14ac:dyDescent="0.2">
      <c r="A96" s="85"/>
    </row>
    <row r="97" spans="1:1" ht="34.5" customHeight="1" x14ac:dyDescent="0.2">
      <c r="A97" s="85"/>
    </row>
    <row r="98" spans="1:1" ht="34.5" customHeight="1" x14ac:dyDescent="0.2">
      <c r="A98" s="85"/>
    </row>
    <row r="99" spans="1:1" ht="34.5" customHeight="1" x14ac:dyDescent="0.2">
      <c r="A99" s="85"/>
    </row>
    <row r="100" spans="1:1" ht="34.5" customHeight="1" x14ac:dyDescent="0.2">
      <c r="A100" s="85"/>
    </row>
    <row r="101" spans="1:1" ht="34.5" customHeight="1" x14ac:dyDescent="0.2">
      <c r="A101" s="85"/>
    </row>
    <row r="102" spans="1:1" ht="34.5" customHeight="1" x14ac:dyDescent="0.2">
      <c r="A102" s="85"/>
    </row>
    <row r="103" spans="1:1" ht="34.5" customHeight="1" x14ac:dyDescent="0.2">
      <c r="A103" s="85"/>
    </row>
  </sheetData>
  <mergeCells count="3">
    <mergeCell ref="B1:F1"/>
    <mergeCell ref="H1:H2"/>
    <mergeCell ref="I1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M12"/>
  <sheetViews>
    <sheetView showGridLines="0" workbookViewId="0"/>
  </sheetViews>
  <sheetFormatPr defaultColWidth="17.28515625" defaultRowHeight="15.75" customHeight="1" x14ac:dyDescent="0.2"/>
  <cols>
    <col min="1" max="1" width="5.85546875" customWidth="1"/>
  </cols>
  <sheetData>
    <row r="1" spans="2:13" ht="15.75" customHeight="1" x14ac:dyDescent="0.4">
      <c r="B1" s="81"/>
      <c r="C1" s="113" t="s">
        <v>117</v>
      </c>
      <c r="D1" s="101"/>
      <c r="E1" s="101"/>
      <c r="F1" s="101"/>
    </row>
    <row r="4" spans="2:13" x14ac:dyDescent="0.25">
      <c r="B4" s="114" t="s">
        <v>118</v>
      </c>
      <c r="C4" s="101"/>
      <c r="D4" s="101"/>
      <c r="E4" s="101"/>
      <c r="F4" s="101"/>
      <c r="G4" s="101"/>
      <c r="H4" s="101"/>
      <c r="I4" s="101"/>
    </row>
    <row r="5" spans="2:13" x14ac:dyDescent="0.25">
      <c r="B5" s="82"/>
      <c r="C5" s="82"/>
      <c r="D5" s="82"/>
      <c r="E5" s="82"/>
    </row>
    <row r="6" spans="2:13" x14ac:dyDescent="0.25">
      <c r="B6" s="114" t="s">
        <v>119</v>
      </c>
      <c r="C6" s="101"/>
      <c r="D6" s="101"/>
      <c r="E6" s="101"/>
      <c r="F6" s="101"/>
      <c r="G6" s="101"/>
      <c r="H6" s="101"/>
    </row>
    <row r="8" spans="2:13" x14ac:dyDescent="0.25">
      <c r="B8" s="114" t="s">
        <v>120</v>
      </c>
      <c r="C8" s="101"/>
      <c r="D8" s="101"/>
      <c r="E8" s="101"/>
      <c r="F8" s="101"/>
      <c r="G8" s="101"/>
      <c r="H8" s="101"/>
      <c r="I8" s="101"/>
    </row>
    <row r="10" spans="2:13" x14ac:dyDescent="0.25">
      <c r="B10" s="114" t="s">
        <v>121</v>
      </c>
      <c r="C10" s="101"/>
      <c r="D10" s="101"/>
      <c r="E10" s="101"/>
      <c r="F10" s="101"/>
      <c r="G10" s="101"/>
      <c r="H10" s="101"/>
      <c r="I10" s="101"/>
    </row>
    <row r="12" spans="2:13" x14ac:dyDescent="0.25">
      <c r="B12" s="114" t="s">
        <v>122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</sheetData>
  <mergeCells count="6">
    <mergeCell ref="B12:M12"/>
    <mergeCell ref="C1:F1"/>
    <mergeCell ref="B4:I4"/>
    <mergeCell ref="B6:H6"/>
    <mergeCell ref="B8:I8"/>
    <mergeCell ref="B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23</vt:i4>
      </vt:variant>
    </vt:vector>
  </HeadingPairs>
  <TitlesOfParts>
    <vt:vector size="29" baseType="lpstr">
      <vt:lpstr>MESE_MARZO</vt:lpstr>
      <vt:lpstr>MESE_APRILE</vt:lpstr>
      <vt:lpstr>MESE_MAGGIO</vt:lpstr>
      <vt:lpstr>RECUPERO LEZIONI</vt:lpstr>
      <vt:lpstr>MATERIE E STATISTICHE</vt:lpstr>
      <vt:lpstr>ISTRUZIONI</vt:lpstr>
      <vt:lpstr>MESE_APRILE!Area_stampa</vt:lpstr>
      <vt:lpstr>MESE_MAGGIO!Area_stampa</vt:lpstr>
      <vt:lpstr>MESE_MARZO!Area_stampa</vt:lpstr>
      <vt:lpstr>'RECUPERO LEZIONI'!Area_stampa</vt:lpstr>
      <vt:lpstr>MESE_APRILE!FREECOL</vt:lpstr>
      <vt:lpstr>MESE_MAGGIO!FREECOL</vt:lpstr>
      <vt:lpstr>'RECUPERO LEZIONI'!FREECOL</vt:lpstr>
      <vt:lpstr>FREECOL</vt:lpstr>
      <vt:lpstr>MESE_APRILE!NamedRange1</vt:lpstr>
      <vt:lpstr>MESE_MAGGIO!NamedRange1</vt:lpstr>
      <vt:lpstr>'RECUPERO LEZIONI'!NamedRange1</vt:lpstr>
      <vt:lpstr>NamedRange1</vt:lpstr>
      <vt:lpstr>NamedRange2</vt:lpstr>
      <vt:lpstr>MESE_APRILE!ORARIO</vt:lpstr>
      <vt:lpstr>MESE_MAGGIO!ORARIO</vt:lpstr>
      <vt:lpstr>'RECUPERO LEZIONI'!ORARIO</vt:lpstr>
      <vt:lpstr>ORARIO</vt:lpstr>
      <vt:lpstr>'RECUPERO LEZIONI'!PIEDIPAGINA</vt:lpstr>
      <vt:lpstr>PIEDIPAGINA</vt:lpstr>
      <vt:lpstr>MESE_APRILE!TESTATA</vt:lpstr>
      <vt:lpstr>MESE_MAGGIO!TESTATA</vt:lpstr>
      <vt:lpstr>'RECUPERO LEZIONI'!TESTATA</vt:lpstr>
      <vt:lpstr>TESTATA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Pierangelo</dc:creator>
  <cp:lastModifiedBy>Pierangelo</cp:lastModifiedBy>
  <cp:lastPrinted>2019-02-12T10:00:54Z</cp:lastPrinted>
  <dcterms:created xsi:type="dcterms:W3CDTF">2019-02-12T10:02:07Z</dcterms:created>
  <dcterms:modified xsi:type="dcterms:W3CDTF">2019-02-12T10:02:07Z</dcterms:modified>
</cp:coreProperties>
</file>