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lendario_lezioni_II_sem_PS_18-19\Calend_lezioni_TR_II_sem_18-19\"/>
    </mc:Choice>
  </mc:AlternateContent>
  <xr:revisionPtr revIDLastSave="0" documentId="8_{AB7CEB1A-AACB-40B3-BCF2-87A7842EFEC6}" xr6:coauthVersionLast="36" xr6:coauthVersionMax="36" xr10:uidLastSave="{00000000-0000-0000-0000-000000000000}"/>
  <bookViews>
    <workbookView xWindow="0" yWindow="0" windowWidth="20490" windowHeight="7545" activeTab="3" xr2:uid="{00000000-000D-0000-FFFF-FFFF00000000}"/>
  </bookViews>
  <sheets>
    <sheet name="MESE_MARZO" sheetId="1" r:id="rId1"/>
    <sheet name="MESE_APRILE" sheetId="2" r:id="rId2"/>
    <sheet name="MESE_MAGGIO" sheetId="3" r:id="rId3"/>
    <sheet name="RECUPERO LEZIONI" sheetId="4" r:id="rId4"/>
    <sheet name="MATERIE E STATISTICHE" sheetId="5" r:id="rId5"/>
  </sheets>
  <definedNames>
    <definedName name="_xlnm.Print_Area" localSheetId="1">MESE_APRILE!$A$2:$X$11</definedName>
    <definedName name="_xlnm.Print_Area" localSheetId="2">MESE_MAGGIO!$A$2:$Z$11</definedName>
    <definedName name="_xlnm.Print_Area" localSheetId="0">MESE_MARZO!$A$1:$S$11</definedName>
    <definedName name="FREECOL" localSheetId="1">MESE_APRILE!$C$1:$D$12</definedName>
    <definedName name="FREECOL" localSheetId="2">MESE_MAGGIO!$G$1:$H$13</definedName>
    <definedName name="FREECOL" localSheetId="3">'RECUPERO LEZIONI'!$G$1:$H$13</definedName>
    <definedName name="FREECOL">MESE_MARZO!$J$1:$K$23</definedName>
    <definedName name="NamedRange1" localSheetId="1">#REF!</definedName>
    <definedName name="NamedRange1" localSheetId="2">MESE_MAGGIO!$D$3:$D$6</definedName>
    <definedName name="NamedRange1" localSheetId="3">'RECUPERO LEZIONI'!$D$3:$D$6</definedName>
    <definedName name="NamedRange1">MESE_MARZO!$G$3:$G$6</definedName>
    <definedName name="NamedRange2">MESE_MARZO!$G$3:$G$11</definedName>
    <definedName name="ORARIO" localSheetId="1">MESE_APRILE!$A$1:$A$12</definedName>
    <definedName name="ORARIO" localSheetId="2">MESE_MAGGIO!$A$1:$A$13</definedName>
    <definedName name="ORARIO" localSheetId="3">'RECUPERO LEZIONI'!$A$1:$A$13</definedName>
    <definedName name="ORARIO">MESE_MARZO!$A$1:$A$23</definedName>
    <definedName name="PIEDIPAGINA" localSheetId="1">MESE_APRILE!$A$12:$D$12</definedName>
    <definedName name="PIEDIPAGINA" localSheetId="2">MESE_MAGGIO!$A$12:$H$13</definedName>
    <definedName name="PIEDIPAGINA" localSheetId="3">'RECUPERO LEZIONI'!$A$12:$H$13</definedName>
    <definedName name="PIEDIPAGINA">MESE_MARZO!$A$12:$K$23</definedName>
    <definedName name="TESTATA" localSheetId="1">MESE_APRILE!$A$1:$D$2</definedName>
    <definedName name="TESTATA" localSheetId="2">MESE_MAGGIO!$A$1:$H$2</definedName>
    <definedName name="TESTATA" localSheetId="3">'RECUPERO LEZIONI'!$A$1:$H$2</definedName>
    <definedName name="TESTATA">MESE_MARZO!$A$1:$K$2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5" l="1"/>
  <c r="D13" i="5"/>
  <c r="C13" i="5"/>
  <c r="B13" i="5"/>
  <c r="F13" i="5" s="1"/>
  <c r="E12" i="5"/>
  <c r="D12" i="5"/>
  <c r="C12" i="5"/>
  <c r="B12" i="5"/>
  <c r="F12" i="5" s="1"/>
  <c r="E11" i="5"/>
  <c r="D11" i="5"/>
  <c r="C11" i="5"/>
  <c r="B11" i="5"/>
  <c r="F11" i="5" s="1"/>
  <c r="E10" i="5"/>
  <c r="D10" i="5"/>
  <c r="C10" i="5"/>
  <c r="B10" i="5"/>
  <c r="F10" i="5" s="1"/>
  <c r="E9" i="5"/>
  <c r="D9" i="5"/>
  <c r="C9" i="5"/>
  <c r="B9" i="5"/>
  <c r="F9" i="5" s="1"/>
  <c r="E8" i="5"/>
  <c r="D8" i="5"/>
  <c r="C8" i="5"/>
  <c r="B8" i="5"/>
  <c r="F8" i="5" s="1"/>
  <c r="E7" i="5"/>
  <c r="D7" i="5"/>
  <c r="C7" i="5"/>
  <c r="B7" i="5"/>
  <c r="F7" i="5" s="1"/>
  <c r="E6" i="5"/>
  <c r="D6" i="5"/>
  <c r="C6" i="5"/>
  <c r="B6" i="5"/>
  <c r="F6" i="5" s="1"/>
  <c r="E5" i="5"/>
  <c r="D5" i="5"/>
  <c r="C5" i="5"/>
  <c r="B5" i="5"/>
  <c r="F5" i="5" s="1"/>
  <c r="E4" i="5"/>
  <c r="D4" i="5"/>
  <c r="C4" i="5"/>
  <c r="B4" i="5"/>
  <c r="F4" i="5" s="1"/>
  <c r="E3" i="5"/>
  <c r="D3" i="5"/>
  <c r="C3" i="5"/>
  <c r="B3" i="5"/>
  <c r="F3" i="5" s="1"/>
  <c r="P22" i="1"/>
</calcChain>
</file>

<file path=xl/sharedStrings.xml><?xml version="1.0" encoding="utf-8"?>
<sst xmlns="http://schemas.openxmlformats.org/spreadsheetml/2006/main" count="480" uniqueCount="123">
  <si>
    <t>ORARIO</t>
  </si>
  <si>
    <t>MERCOLEDI 1/05</t>
  </si>
  <si>
    <t>GIOVEDI 2/05</t>
  </si>
  <si>
    <t>VENERDI 3/05</t>
  </si>
  <si>
    <t>LUNEDI 6/05</t>
  </si>
  <si>
    <t>MARTEDI 7/05</t>
  </si>
  <si>
    <t>MERCOLEDI 8/05</t>
  </si>
  <si>
    <t>GIOVEDI 9/05</t>
  </si>
  <si>
    <t>VENERDI 10/05</t>
  </si>
  <si>
    <t>LUNEDI 13/05</t>
  </si>
  <si>
    <t>MARTEDI 14/05</t>
  </si>
  <si>
    <t>MERCOLEDI 15/05</t>
  </si>
  <si>
    <t>GIOVEDI 16/05</t>
  </si>
  <si>
    <t>VENERDI 17/05</t>
  </si>
  <si>
    <t>LUNEDI 20/05</t>
  </si>
  <si>
    <t>MARTEDI 21/05</t>
  </si>
  <si>
    <t>MERCOLEDI 22/05</t>
  </si>
  <si>
    <t>GIOVEDI 23/05</t>
  </si>
  <si>
    <t>VENERDI 24/05</t>
  </si>
  <si>
    <t>LUNEDI 27/05</t>
  </si>
  <si>
    <t>MARTEDI 28/05</t>
  </si>
  <si>
    <t>MERCOLEDI 29/05</t>
  </si>
  <si>
    <t>GIOVEDI 30/05</t>
  </si>
  <si>
    <t>VENERDI 31/05</t>
  </si>
  <si>
    <t>09 - 10</t>
  </si>
  <si>
    <t>MERCOLEDI 6/03</t>
  </si>
  <si>
    <t>LUNEDI  1/04</t>
  </si>
  <si>
    <t>MARTEDI  2/04</t>
  </si>
  <si>
    <t>MERCOLEDI 3/04</t>
  </si>
  <si>
    <t>GIOVEDI  4/04</t>
  </si>
  <si>
    <t>VENERDI 5/04</t>
  </si>
  <si>
    <t>LUNEDI 8/04</t>
  </si>
  <si>
    <t>MARTEDI 9/04</t>
  </si>
  <si>
    <t>MERCOLEDI 10/04</t>
  </si>
  <si>
    <t>GIOVEDI 11/04</t>
  </si>
  <si>
    <t>VENERDI 12/04</t>
  </si>
  <si>
    <t>LUNEDI 15/04</t>
  </si>
  <si>
    <t>MARTEDI 16/04</t>
  </si>
  <si>
    <t>MERCOLEDI 17/04</t>
  </si>
  <si>
    <t>GIOVEDI 18/04</t>
  </si>
  <si>
    <t>VENERDI 19/04</t>
  </si>
  <si>
    <t>LUNEDI 22/04</t>
  </si>
  <si>
    <t>MARTEDI 23/04</t>
  </si>
  <si>
    <t>MERCOLEDI 24/04</t>
  </si>
  <si>
    <t>GIOVEDI 25/04</t>
  </si>
  <si>
    <t>VENERDI 26/04</t>
  </si>
  <si>
    <t>LUNEDI 29/04</t>
  </si>
  <si>
    <t>MARTEDI 30/04</t>
  </si>
  <si>
    <t>FESTIVO</t>
  </si>
  <si>
    <t>TECNICHE DI RADIOTERAPIA (V.BONETTI)</t>
  </si>
  <si>
    <t>SCIENZE TECNICHE MEDICHE E APPLICATE (De Vivo)</t>
  </si>
  <si>
    <t>*</t>
  </si>
  <si>
    <t>GIOVEDI 7/03</t>
  </si>
  <si>
    <t>VENERDI 8/03</t>
  </si>
  <si>
    <t>LUNEDI 11/03</t>
  </si>
  <si>
    <t>MARTEDI 12/03</t>
  </si>
  <si>
    <t>MERCOLEDI 13/03</t>
  </si>
  <si>
    <t>GIOVEDI 14/03</t>
  </si>
  <si>
    <t>VENERDI 15/03</t>
  </si>
  <si>
    <t>LUNEDI 18/03</t>
  </si>
  <si>
    <t>MARTEDI 19/03</t>
  </si>
  <si>
    <t>MERCOLEDI 20/03</t>
  </si>
  <si>
    <t>GIOVEDI 21/03</t>
  </si>
  <si>
    <t>VENERDI 22/03</t>
  </si>
  <si>
    <t>LUNEDI 25/03</t>
  </si>
  <si>
    <t>MARTEDI 26/03</t>
  </si>
  <si>
    <t>MERCOLEDI 27/03</t>
  </si>
  <si>
    <t>GIOVEDI 28/03</t>
  </si>
  <si>
    <t>VENERDI 29/03</t>
  </si>
  <si>
    <t>DIAGNOSTICA PER IMMAGINI (LAGHI)</t>
  </si>
  <si>
    <t>ONCOEMATOLOGIA (CIMINO)</t>
  </si>
  <si>
    <t>RADIOTERAPIA (A.FONTANA)</t>
  </si>
  <si>
    <t>ADE (FONTANA)</t>
  </si>
  <si>
    <t>10 - 11</t>
  </si>
  <si>
    <t>SCIENZE TECNICHE MEDICHE E APPLICATE (Panno)</t>
  </si>
  <si>
    <t>11 - 12</t>
  </si>
  <si>
    <t>FISICA APPLICATA ALLA RADIOTERAPIA (S. D'ONOFRIO)</t>
  </si>
  <si>
    <t>12 - 13</t>
  </si>
  <si>
    <t>13 - 14</t>
  </si>
  <si>
    <t>PAUSA PRANZO</t>
  </si>
  <si>
    <t>14 - 15</t>
  </si>
  <si>
    <t>SISTEMI DI ELABORAZIO NE DELLE INFORMAZIONI (F.VISCIDO)</t>
  </si>
  <si>
    <t>AULA NON DISPONIBILE</t>
  </si>
  <si>
    <t>DIRITTO DEL LAVORO MANAG. SANIT(SCHIAVONE)</t>
  </si>
  <si>
    <t>ECONOMIA E ORGANIZZAZIONE AZIENDALE (M.COLUZZI)</t>
  </si>
  <si>
    <t>15 - 16</t>
  </si>
  <si>
    <t>16 - 17</t>
  </si>
  <si>
    <t>17 - 18</t>
  </si>
  <si>
    <t>ASSEGNAZIONE CFU</t>
  </si>
  <si>
    <t>2 CFU=MAX 20 ORE</t>
  </si>
  <si>
    <t>DIRITTO E ORGANIZZAZIONE DEI SERVIZI SANITARI</t>
  </si>
  <si>
    <t>DIRITTO DEL LAVORO E MANAGEMENT SANITARIO (M. SCHIAVONE)</t>
  </si>
  <si>
    <t>.</t>
  </si>
  <si>
    <t>RESOCONTO  ORE DI DOCENZA INSERITE</t>
  </si>
  <si>
    <t>GLI ORARI SARANNO MODIFICABILI FINO AL 15 FEBBRAIO.  PER VARIAZIONI DOPO TALE DATA INFORMARE DIRETTAMENTE IL DOTT. GIUSEPPE DI STEFANO
E-MAIL: didattica.medicinalt@uniroma1.it      Tel. 07731757210    Fax: 07731757219</t>
  </si>
  <si>
    <t>SISTEMI DI ELABORAZIONE DELLE INFORMAZIONI (F.VISCIDO)</t>
  </si>
  <si>
    <t>MARZO</t>
  </si>
  <si>
    <t>1 CFU=MAX 10 ORE</t>
  </si>
  <si>
    <t>APRILE</t>
  </si>
  <si>
    <t>MAGGIO</t>
  </si>
  <si>
    <t>GIUGNO</t>
  </si>
  <si>
    <t xml:space="preserve">TOTALE ORE </t>
  </si>
  <si>
    <t>LUNEDI 3/06</t>
  </si>
  <si>
    <t>MARTEDI 04/06</t>
  </si>
  <si>
    <t xml:space="preserve">MERCOLEDI 05/06 </t>
  </si>
  <si>
    <t>GIOVEDI 06/06</t>
  </si>
  <si>
    <t>VENERDI 07/06</t>
  </si>
  <si>
    <t>TECNICHE DI RADIOTERAPIA (V. BONETTI)</t>
  </si>
  <si>
    <t>2 CFU= 20ORE</t>
  </si>
  <si>
    <t>RADIOTERAPIA ONCOLOGICA</t>
  </si>
  <si>
    <t>ONCOEMATOLOGIA(G. CIMINO)</t>
  </si>
  <si>
    <t>1 CFU=  10 ORE</t>
  </si>
  <si>
    <t>RADIOTERAPIA   (A. FONTANA/V. TOMBOLINI)</t>
  </si>
  <si>
    <t>2 CFU= 20 ORE</t>
  </si>
  <si>
    <t>DIAGNOSTICA PER IMMAGINI (A. LAGHI)</t>
  </si>
  <si>
    <t>DIAGNOSTICA PER IMMAGINI 2</t>
  </si>
  <si>
    <t>SCIENZE TECNICHE E MEDICHE APPLICATE (M. DE VIVO)</t>
  </si>
  <si>
    <t>SCIENZE TECNICHE E MEDICHE APPLICATE (S. PANNO)</t>
  </si>
  <si>
    <t>ATTIVITA' DIDATTICA ELETTIVA  DI PREPARAZIONE ALLA MEDICINA NUCLEARE (ROMAGNA/MOSCA)</t>
  </si>
  <si>
    <t xml:space="preserve">
ATTIVITA' DIDATTICA ELETTIVA (A.FONTANA)</t>
  </si>
  <si>
    <t>ASSOCIATO AL RISPETTIVO CORSO</t>
  </si>
  <si>
    <t>Esonero Tecniche di radioterapia(BONETTI)</t>
  </si>
  <si>
    <t>Seminario TSRM in EUROPA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</si>
</sst>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9"/>
      <name val="Arial"/>
    </font>
    <font>
      <b/>
      <sz val="9"/>
      <color rgb="FF000000"/>
      <name val="Arial"/>
    </font>
    <font>
      <sz val="10"/>
      <name val="Arial"/>
    </font>
    <font>
      <b/>
      <sz val="14"/>
      <color rgb="FF000000"/>
      <name val="Arial"/>
    </font>
    <font>
      <b/>
      <sz val="10"/>
      <color rgb="FFFF0000"/>
      <name val="Arial"/>
    </font>
    <font>
      <sz val="10"/>
      <color rgb="FFFF0000"/>
      <name val="Arial"/>
    </font>
    <font>
      <b/>
      <sz val="9"/>
      <color rgb="FFFF0000"/>
      <name val="Arial"/>
    </font>
    <font>
      <b/>
      <sz val="10"/>
      <name val="Arial"/>
    </font>
    <font>
      <b/>
      <sz val="10"/>
      <color rgb="FFFFFFFF"/>
      <name val="Arial"/>
    </font>
    <font>
      <b/>
      <sz val="9"/>
      <name val="Arial"/>
    </font>
    <font>
      <b/>
      <sz val="8"/>
      <color rgb="FF0000FF"/>
      <name val="Arial"/>
    </font>
    <font>
      <b/>
      <sz val="9"/>
      <color rgb="FFFFFFFF"/>
      <name val="Arial"/>
    </font>
    <font>
      <b/>
      <sz val="8"/>
      <color rgb="FF000000"/>
      <name val="Arial"/>
    </font>
    <font>
      <sz val="10"/>
      <color rgb="FFFF0000"/>
      <name val="Arial"/>
    </font>
    <font>
      <sz val="9"/>
      <color rgb="FF000000"/>
      <name val="Arial"/>
    </font>
    <font>
      <b/>
      <sz val="12"/>
      <color rgb="FFFFFFFF"/>
      <name val="Arial"/>
    </font>
    <font>
      <b/>
      <sz val="11"/>
      <name val="Arial"/>
    </font>
    <font>
      <b/>
      <sz val="10"/>
      <name val="Arial"/>
    </font>
    <font>
      <b/>
      <sz val="11"/>
      <color rgb="FFFF0000"/>
      <name val="Arial"/>
    </font>
    <font>
      <b/>
      <sz val="12"/>
      <color rgb="FF000000"/>
      <name val="Arial"/>
    </font>
    <font>
      <b/>
      <sz val="14"/>
      <name val="Arial"/>
    </font>
    <font>
      <b/>
      <u/>
      <sz val="12"/>
      <color rgb="FFFF0000"/>
      <name val="Arial"/>
    </font>
    <font>
      <b/>
      <sz val="11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FC5E8"/>
        <bgColor rgb="FF9FC5E8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990000"/>
        <bgColor rgb="FF990000"/>
      </patternFill>
    </fill>
    <fill>
      <patternFill patternType="solid">
        <fgColor rgb="FFFFE599"/>
        <bgColor rgb="FFFFE599"/>
      </patternFill>
    </fill>
    <fill>
      <patternFill patternType="solid">
        <fgColor rgb="FFC2FFF6"/>
        <bgColor rgb="FFC2FFF6"/>
      </patternFill>
    </fill>
    <fill>
      <patternFill patternType="solid">
        <fgColor rgb="FFD2FFC6"/>
        <bgColor rgb="FFD2FFC6"/>
      </patternFill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DD7E6B"/>
        <bgColor rgb="FFDD7E6B"/>
      </patternFill>
    </fill>
    <fill>
      <patternFill patternType="solid">
        <fgColor rgb="FFEFEFEF"/>
        <bgColor rgb="FFEFEFEF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6B8AF"/>
        <bgColor rgb="FFE6B8A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vertical="center" wrapText="1"/>
    </xf>
    <xf numFmtId="0" fontId="13" fillId="8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10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14" borderId="0" xfId="0" applyFont="1" applyFill="1" applyAlignment="1">
      <alignment horizontal="center" vertical="center" wrapText="1"/>
    </xf>
    <xf numFmtId="0" fontId="18" fillId="14" borderId="0" xfId="0" applyFont="1" applyFill="1" applyAlignment="1">
      <alignment horizontal="center" vertical="center" wrapText="1"/>
    </xf>
    <xf numFmtId="0" fontId="8" fillId="15" borderId="0" xfId="0" applyFont="1" applyFill="1" applyAlignment="1">
      <alignment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8" fillId="15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vertical="center" wrapText="1"/>
    </xf>
    <xf numFmtId="0" fontId="8" fillId="16" borderId="0" xfId="0" applyFont="1" applyFill="1" applyAlignment="1">
      <alignment vertical="center" wrapText="1"/>
    </xf>
    <xf numFmtId="0" fontId="21" fillId="10" borderId="0" xfId="0" applyFont="1" applyFill="1" applyAlignment="1">
      <alignment vertical="center" wrapText="1"/>
    </xf>
    <xf numFmtId="0" fontId="8" fillId="16" borderId="0" xfId="0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3" fillId="0" borderId="8" xfId="0" applyFont="1" applyBorder="1" applyAlignment="1">
      <alignment wrapText="1"/>
    </xf>
    <xf numFmtId="0" fontId="4" fillId="1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15" borderId="0" xfId="0" applyFont="1" applyFill="1" applyAlignment="1">
      <alignment horizontal="center" vertical="center" wrapText="1"/>
    </xf>
    <xf numFmtId="0" fontId="18" fillId="15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7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wrapText="1"/>
    </xf>
    <xf numFmtId="0" fontId="17" fillId="5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17" fillId="17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wrapText="1"/>
    </xf>
    <xf numFmtId="0" fontId="19" fillId="17" borderId="2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7" fillId="18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17" fillId="7" borderId="10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9" fillId="13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8" fillId="12" borderId="0" xfId="0" applyFont="1" applyFill="1" applyAlignment="1">
      <alignment horizontal="center" vertical="center" wrapText="1"/>
    </xf>
  </cellXfs>
  <cellStyles count="1">
    <cellStyle name="Normale" xfId="0" builtinId="0"/>
  </cellStyles>
  <dxfs count="39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31"/>
  <sheetViews>
    <sheetView workbookViewId="0">
      <pane xSplit="1" ySplit="2" topLeftCell="H5" activePane="bottomRight" state="frozen"/>
      <selection pane="topRight" activeCell="B1" sqref="B1"/>
      <selection pane="bottomLeft" activeCell="A3" sqref="A3"/>
      <selection pane="bottomRight" sqref="A1:S11"/>
    </sheetView>
  </sheetViews>
  <sheetFormatPr defaultColWidth="17.28515625" defaultRowHeight="15.75" customHeight="1" x14ac:dyDescent="0.2"/>
  <cols>
    <col min="1" max="1" width="8.7109375" customWidth="1"/>
    <col min="2" max="2" width="13.42578125" customWidth="1"/>
    <col min="3" max="3" width="16.28515625" customWidth="1"/>
    <col min="4" max="4" width="15.5703125" customWidth="1"/>
    <col min="5" max="5" width="14.7109375" customWidth="1"/>
    <col min="6" max="6" width="16.42578125" customWidth="1"/>
    <col min="7" max="7" width="13.42578125" customWidth="1"/>
    <col min="8" max="8" width="15" customWidth="1"/>
    <col min="9" max="26" width="13.42578125" customWidth="1"/>
  </cols>
  <sheetData>
    <row r="1" spans="1:26" ht="18" customHeight="1" x14ac:dyDescent="0.2">
      <c r="A1" s="1"/>
      <c r="B1" s="2"/>
      <c r="C1" s="2"/>
      <c r="D1" s="2"/>
      <c r="E1" s="81"/>
      <c r="F1" s="72"/>
      <c r="G1" s="72"/>
      <c r="H1" s="7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8"/>
      <c r="W1" s="8"/>
      <c r="X1" s="8"/>
      <c r="Y1" s="8"/>
      <c r="Z1" s="8"/>
    </row>
    <row r="2" spans="1:26" ht="34.5" customHeight="1" x14ac:dyDescent="0.2">
      <c r="A2" s="11" t="s">
        <v>0</v>
      </c>
      <c r="B2" s="15" t="s">
        <v>25</v>
      </c>
      <c r="C2" s="15" t="s">
        <v>52</v>
      </c>
      <c r="D2" s="15" t="s">
        <v>53</v>
      </c>
      <c r="E2" s="15" t="s">
        <v>54</v>
      </c>
      <c r="F2" s="15" t="s">
        <v>55</v>
      </c>
      <c r="G2" s="15" t="s">
        <v>56</v>
      </c>
      <c r="H2" s="15" t="s">
        <v>57</v>
      </c>
      <c r="I2" s="15" t="s">
        <v>58</v>
      </c>
      <c r="J2" s="15" t="s">
        <v>59</v>
      </c>
      <c r="K2" s="15" t="s">
        <v>60</v>
      </c>
      <c r="L2" s="15" t="s">
        <v>61</v>
      </c>
      <c r="M2" s="15" t="s">
        <v>62</v>
      </c>
      <c r="N2" s="15" t="s">
        <v>63</v>
      </c>
      <c r="O2" s="15" t="s">
        <v>64</v>
      </c>
      <c r="P2" s="15" t="s">
        <v>65</v>
      </c>
      <c r="Q2" s="15" t="s">
        <v>66</v>
      </c>
      <c r="R2" s="15" t="s">
        <v>67</v>
      </c>
      <c r="S2" s="15" t="s">
        <v>68</v>
      </c>
      <c r="T2" s="15"/>
      <c r="U2" s="15"/>
      <c r="V2" s="8"/>
      <c r="W2" s="8"/>
      <c r="X2" s="8"/>
      <c r="Y2" s="8"/>
      <c r="Z2" s="8"/>
    </row>
    <row r="3" spans="1:26" ht="34.5" customHeight="1" x14ac:dyDescent="0.2">
      <c r="A3" s="20" t="s">
        <v>24</v>
      </c>
      <c r="B3" s="16" t="s">
        <v>50</v>
      </c>
      <c r="C3" s="16" t="s">
        <v>70</v>
      </c>
      <c r="D3" s="16" t="s">
        <v>71</v>
      </c>
      <c r="E3" s="16"/>
      <c r="F3" s="16" t="s">
        <v>69</v>
      </c>
      <c r="G3" s="16"/>
      <c r="H3" s="16" t="s">
        <v>70</v>
      </c>
      <c r="I3" s="16" t="s">
        <v>49</v>
      </c>
      <c r="J3" s="16"/>
      <c r="K3" s="16" t="s">
        <v>69</v>
      </c>
      <c r="L3" s="16"/>
      <c r="M3" s="16" t="s">
        <v>70</v>
      </c>
      <c r="N3" s="16" t="s">
        <v>71</v>
      </c>
      <c r="O3" s="16"/>
      <c r="P3" s="16" t="s">
        <v>69</v>
      </c>
      <c r="Q3" s="16"/>
      <c r="R3" s="16" t="s">
        <v>70</v>
      </c>
      <c r="S3" s="16" t="s">
        <v>71</v>
      </c>
      <c r="T3" s="16"/>
      <c r="U3" s="16"/>
      <c r="V3" s="8"/>
      <c r="W3" s="8"/>
      <c r="X3" s="8"/>
      <c r="Y3" s="8"/>
      <c r="Z3" s="8"/>
    </row>
    <row r="4" spans="1:26" ht="34.5" customHeight="1" x14ac:dyDescent="0.2">
      <c r="A4" s="20" t="s">
        <v>73</v>
      </c>
      <c r="B4" s="16" t="s">
        <v>74</v>
      </c>
      <c r="C4" s="16" t="s">
        <v>70</v>
      </c>
      <c r="D4" s="16" t="s">
        <v>71</v>
      </c>
      <c r="E4" s="16"/>
      <c r="F4" s="16" t="s">
        <v>69</v>
      </c>
      <c r="G4" s="16"/>
      <c r="H4" s="16" t="s">
        <v>70</v>
      </c>
      <c r="I4" s="16" t="s">
        <v>49</v>
      </c>
      <c r="J4" s="16"/>
      <c r="K4" s="16" t="s">
        <v>69</v>
      </c>
      <c r="L4" s="16"/>
      <c r="M4" s="16" t="s">
        <v>70</v>
      </c>
      <c r="N4" s="16" t="s">
        <v>71</v>
      </c>
      <c r="O4" s="16"/>
      <c r="P4" s="16" t="s">
        <v>69</v>
      </c>
      <c r="Q4" s="16"/>
      <c r="R4" s="16" t="s">
        <v>70</v>
      </c>
      <c r="S4" s="16" t="s">
        <v>71</v>
      </c>
      <c r="T4" s="16"/>
      <c r="U4" s="16"/>
      <c r="V4" s="8"/>
      <c r="W4" s="8"/>
      <c r="X4" s="8"/>
      <c r="Y4" s="8"/>
      <c r="Z4" s="8"/>
    </row>
    <row r="5" spans="1:26" ht="34.5" customHeight="1" x14ac:dyDescent="0.2">
      <c r="A5" s="20" t="s">
        <v>75</v>
      </c>
      <c r="B5" s="16" t="s">
        <v>74</v>
      </c>
      <c r="C5" s="16" t="s">
        <v>76</v>
      </c>
      <c r="D5" s="16" t="s">
        <v>71</v>
      </c>
      <c r="E5" s="16"/>
      <c r="F5" s="16" t="s">
        <v>69</v>
      </c>
      <c r="G5" s="16" t="s">
        <v>74</v>
      </c>
      <c r="H5" s="16" t="s">
        <v>76</v>
      </c>
      <c r="I5" s="16" t="s">
        <v>71</v>
      </c>
      <c r="J5" s="16"/>
      <c r="K5" s="16" t="s">
        <v>69</v>
      </c>
      <c r="L5" s="16" t="s">
        <v>74</v>
      </c>
      <c r="M5" s="16" t="s">
        <v>76</v>
      </c>
      <c r="N5" s="16" t="s">
        <v>71</v>
      </c>
      <c r="O5" s="16"/>
      <c r="P5" s="16" t="s">
        <v>69</v>
      </c>
      <c r="Q5" s="16" t="s">
        <v>74</v>
      </c>
      <c r="R5" s="16" t="s">
        <v>76</v>
      </c>
      <c r="S5" s="16" t="s">
        <v>71</v>
      </c>
      <c r="T5" s="16"/>
      <c r="U5" s="16"/>
      <c r="V5" s="8"/>
      <c r="W5" s="8"/>
      <c r="X5" s="8"/>
      <c r="Y5" s="8"/>
      <c r="Z5" s="8"/>
    </row>
    <row r="6" spans="1:26" ht="34.5" customHeight="1" x14ac:dyDescent="0.2">
      <c r="A6" s="20" t="s">
        <v>77</v>
      </c>
      <c r="B6" s="16"/>
      <c r="C6" s="16" t="s">
        <v>76</v>
      </c>
      <c r="D6" s="16" t="s">
        <v>71</v>
      </c>
      <c r="E6" s="16"/>
      <c r="F6" s="16" t="s">
        <v>69</v>
      </c>
      <c r="G6" s="16" t="s">
        <v>74</v>
      </c>
      <c r="H6" s="16" t="s">
        <v>76</v>
      </c>
      <c r="I6" s="16" t="s">
        <v>71</v>
      </c>
      <c r="J6" s="16"/>
      <c r="K6" s="16"/>
      <c r="L6" s="16" t="s">
        <v>74</v>
      </c>
      <c r="M6" s="16" t="s">
        <v>76</v>
      </c>
      <c r="N6" s="16" t="s">
        <v>71</v>
      </c>
      <c r="O6" s="16"/>
      <c r="P6" s="16"/>
      <c r="Q6" s="16" t="s">
        <v>74</v>
      </c>
      <c r="R6" s="16" t="s">
        <v>76</v>
      </c>
      <c r="S6" s="16" t="s">
        <v>71</v>
      </c>
      <c r="T6" s="24"/>
      <c r="U6" s="16"/>
      <c r="V6" s="8"/>
      <c r="W6" s="8"/>
      <c r="X6" s="8"/>
      <c r="Y6" s="8"/>
      <c r="Z6" s="8"/>
    </row>
    <row r="7" spans="1:26" ht="34.5" customHeight="1" x14ac:dyDescent="0.2">
      <c r="A7" s="20" t="s">
        <v>78</v>
      </c>
      <c r="B7" s="14"/>
      <c r="C7" s="14"/>
      <c r="D7" s="14"/>
      <c r="E7" s="14" t="s">
        <v>79</v>
      </c>
      <c r="F7" s="14" t="s">
        <v>79</v>
      </c>
      <c r="G7" s="14" t="s">
        <v>79</v>
      </c>
      <c r="H7" s="14" t="s">
        <v>79</v>
      </c>
      <c r="I7" s="14" t="s">
        <v>79</v>
      </c>
      <c r="J7" s="14" t="s">
        <v>79</v>
      </c>
      <c r="K7" s="14" t="s">
        <v>79</v>
      </c>
      <c r="L7" s="14" t="s">
        <v>79</v>
      </c>
      <c r="M7" s="14"/>
      <c r="N7" s="14"/>
      <c r="O7" s="14"/>
      <c r="P7" s="14"/>
      <c r="Q7" s="14"/>
      <c r="R7" s="14"/>
      <c r="S7" s="14"/>
      <c r="T7" s="14"/>
      <c r="U7" s="16"/>
      <c r="V7" s="8"/>
      <c r="W7" s="8"/>
      <c r="X7" s="8"/>
      <c r="Y7" s="8"/>
      <c r="Z7" s="8"/>
    </row>
    <row r="8" spans="1:26" ht="49.5" customHeight="1" x14ac:dyDescent="0.2">
      <c r="A8" s="20" t="s">
        <v>80</v>
      </c>
      <c r="B8" s="25"/>
      <c r="C8" s="25"/>
      <c r="D8" s="25" t="s">
        <v>82</v>
      </c>
      <c r="E8" s="27"/>
      <c r="F8" s="25" t="s">
        <v>83</v>
      </c>
      <c r="G8" s="25" t="s">
        <v>84</v>
      </c>
      <c r="H8" s="25"/>
      <c r="I8" s="25" t="s">
        <v>82</v>
      </c>
      <c r="J8" s="25"/>
      <c r="K8" s="25" t="s">
        <v>83</v>
      </c>
      <c r="L8" s="25" t="s">
        <v>84</v>
      </c>
      <c r="M8" s="25" t="s">
        <v>51</v>
      </c>
      <c r="N8" s="25" t="s">
        <v>82</v>
      </c>
      <c r="O8" s="25"/>
      <c r="P8" s="25" t="s">
        <v>83</v>
      </c>
      <c r="Q8" s="25" t="s">
        <v>84</v>
      </c>
      <c r="R8" s="25"/>
      <c r="S8" s="25"/>
      <c r="T8" s="25"/>
      <c r="U8" s="16"/>
      <c r="V8" s="8"/>
      <c r="W8" s="8"/>
      <c r="X8" s="8"/>
      <c r="Y8" s="8"/>
      <c r="Z8" s="8"/>
    </row>
    <row r="9" spans="1:26" ht="34.5" customHeight="1" x14ac:dyDescent="0.2">
      <c r="A9" s="20" t="s">
        <v>85</v>
      </c>
      <c r="B9" s="25"/>
      <c r="C9" s="25"/>
      <c r="D9" s="25" t="s">
        <v>82</v>
      </c>
      <c r="E9" s="27"/>
      <c r="F9" s="25" t="s">
        <v>83</v>
      </c>
      <c r="G9" s="25" t="s">
        <v>84</v>
      </c>
      <c r="H9" s="25"/>
      <c r="I9" s="25" t="s">
        <v>82</v>
      </c>
      <c r="J9" s="25"/>
      <c r="K9" s="25" t="s">
        <v>83</v>
      </c>
      <c r="L9" s="25" t="s">
        <v>84</v>
      </c>
      <c r="M9" s="25" t="s">
        <v>51</v>
      </c>
      <c r="N9" s="25" t="s">
        <v>82</v>
      </c>
      <c r="O9" s="25"/>
      <c r="P9" s="25" t="s">
        <v>83</v>
      </c>
      <c r="Q9" s="25" t="s">
        <v>84</v>
      </c>
      <c r="R9" s="25"/>
      <c r="S9" s="25"/>
      <c r="T9" s="26"/>
      <c r="U9" s="16"/>
      <c r="V9" s="8"/>
      <c r="W9" s="8"/>
      <c r="X9" s="8"/>
      <c r="Y9" s="8"/>
      <c r="Z9" s="8"/>
    </row>
    <row r="10" spans="1:26" ht="34.5" customHeight="1" x14ac:dyDescent="0.2">
      <c r="A10" s="20" t="s">
        <v>86</v>
      </c>
      <c r="B10" s="25"/>
      <c r="C10" s="25"/>
      <c r="D10" s="25" t="s">
        <v>82</v>
      </c>
      <c r="E10" s="27"/>
      <c r="F10" s="25" t="s">
        <v>83</v>
      </c>
      <c r="G10" s="25" t="s">
        <v>84</v>
      </c>
      <c r="H10" s="25"/>
      <c r="I10" s="25" t="s">
        <v>82</v>
      </c>
      <c r="J10" s="25"/>
      <c r="K10" s="25" t="s">
        <v>83</v>
      </c>
      <c r="L10" s="25" t="s">
        <v>84</v>
      </c>
      <c r="M10" s="25"/>
      <c r="N10" s="25" t="s">
        <v>82</v>
      </c>
      <c r="O10" s="25"/>
      <c r="P10" s="25" t="s">
        <v>83</v>
      </c>
      <c r="Q10" s="25" t="s">
        <v>84</v>
      </c>
      <c r="R10" s="25"/>
      <c r="S10" s="25"/>
      <c r="T10" s="26"/>
      <c r="U10" s="16"/>
      <c r="V10" s="8"/>
      <c r="W10" s="8"/>
      <c r="X10" s="8"/>
      <c r="Y10" s="8"/>
      <c r="Z10" s="8"/>
    </row>
    <row r="11" spans="1:26" ht="34.5" customHeight="1" x14ac:dyDescent="0.2">
      <c r="A11" s="20" t="s">
        <v>87</v>
      </c>
      <c r="B11" s="25"/>
      <c r="C11" s="25"/>
      <c r="D11" s="25" t="s">
        <v>82</v>
      </c>
      <c r="E11" s="27"/>
      <c r="F11" s="25" t="s">
        <v>83</v>
      </c>
      <c r="G11" s="25" t="s">
        <v>84</v>
      </c>
      <c r="H11" s="25"/>
      <c r="I11" s="25" t="s">
        <v>82</v>
      </c>
      <c r="J11" s="25"/>
      <c r="K11" s="25" t="s">
        <v>83</v>
      </c>
      <c r="L11" s="25" t="s">
        <v>84</v>
      </c>
      <c r="M11" s="25"/>
      <c r="N11" s="25" t="s">
        <v>82</v>
      </c>
      <c r="O11" s="25"/>
      <c r="P11" s="25" t="s">
        <v>83</v>
      </c>
      <c r="Q11" s="25" t="s">
        <v>84</v>
      </c>
      <c r="R11" s="25"/>
      <c r="S11" s="25"/>
      <c r="T11" s="26"/>
      <c r="U11" s="16"/>
      <c r="V11" s="8"/>
      <c r="W11" s="8"/>
      <c r="X11" s="8"/>
      <c r="Y11" s="8"/>
      <c r="Z11" s="8"/>
    </row>
    <row r="12" spans="1:26" ht="12.75" x14ac:dyDescent="0.2">
      <c r="A12" s="35"/>
      <c r="B12" s="37"/>
      <c r="C12" s="37"/>
      <c r="D12" s="37"/>
      <c r="E12" s="39"/>
      <c r="F12" s="39"/>
      <c r="G12" s="39"/>
      <c r="H12" s="39"/>
      <c r="I12" s="39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3"/>
      <c r="U12" s="8"/>
      <c r="V12" s="8"/>
      <c r="W12" s="8"/>
      <c r="X12" s="8"/>
      <c r="Y12" s="8"/>
      <c r="Z12" s="8"/>
    </row>
    <row r="13" spans="1:26" ht="34.5" customHeight="1" x14ac:dyDescent="0.2">
      <c r="A13" s="44"/>
      <c r="B13" s="45"/>
      <c r="C13" s="45"/>
      <c r="D13" s="45"/>
      <c r="E13" s="85" t="s">
        <v>88</v>
      </c>
      <c r="F13" s="72"/>
      <c r="G13" s="72"/>
      <c r="H13" s="72"/>
      <c r="I13" s="72"/>
      <c r="J13" s="72"/>
      <c r="K13" s="72"/>
      <c r="L13" s="72"/>
      <c r="M13" s="72"/>
      <c r="N13" s="73"/>
      <c r="S13" s="94"/>
      <c r="T13" s="72"/>
      <c r="U13" s="72"/>
      <c r="V13" s="72"/>
    </row>
    <row r="14" spans="1:26" ht="34.5" customHeight="1" x14ac:dyDescent="0.2">
      <c r="A14" s="44"/>
      <c r="B14" s="45"/>
      <c r="C14" s="45"/>
      <c r="D14" s="45"/>
      <c r="E14" s="80" t="s">
        <v>84</v>
      </c>
      <c r="F14" s="72"/>
      <c r="G14" s="72"/>
      <c r="H14" s="72"/>
      <c r="I14" s="73"/>
      <c r="J14" s="80" t="s">
        <v>89</v>
      </c>
      <c r="K14" s="72"/>
      <c r="L14" s="73"/>
      <c r="M14" s="92" t="s">
        <v>90</v>
      </c>
      <c r="N14" s="87"/>
      <c r="S14" s="46"/>
      <c r="T14" s="46"/>
      <c r="U14" s="8"/>
      <c r="V14" s="8"/>
      <c r="W14" s="8"/>
      <c r="X14" s="8"/>
      <c r="Y14" s="8"/>
      <c r="Z14" s="8"/>
    </row>
    <row r="15" spans="1:26" ht="34.5" customHeight="1" x14ac:dyDescent="0.2">
      <c r="A15" s="44"/>
      <c r="B15" s="45"/>
      <c r="C15" s="45"/>
      <c r="D15" s="45"/>
      <c r="E15" s="80" t="s">
        <v>91</v>
      </c>
      <c r="F15" s="72"/>
      <c r="G15" s="72"/>
      <c r="H15" s="72"/>
      <c r="I15" s="73"/>
      <c r="J15" s="80" t="s">
        <v>89</v>
      </c>
      <c r="K15" s="72"/>
      <c r="L15" s="73"/>
      <c r="M15" s="88"/>
      <c r="N15" s="89"/>
      <c r="S15" s="95" t="s">
        <v>94</v>
      </c>
      <c r="T15" s="77"/>
      <c r="U15" s="77"/>
      <c r="V15" s="77"/>
      <c r="W15" s="77"/>
    </row>
    <row r="16" spans="1:26" ht="34.5" customHeight="1" x14ac:dyDescent="0.2">
      <c r="A16" s="44"/>
      <c r="B16" s="45"/>
      <c r="C16" s="45"/>
      <c r="D16" s="45"/>
      <c r="E16" s="82" t="s">
        <v>95</v>
      </c>
      <c r="F16" s="72"/>
      <c r="G16" s="72"/>
      <c r="H16" s="72"/>
      <c r="I16" s="73"/>
      <c r="J16" s="80" t="s">
        <v>97</v>
      </c>
      <c r="K16" s="72"/>
      <c r="L16" s="73"/>
      <c r="M16" s="90"/>
      <c r="N16" s="91"/>
      <c r="S16" s="77"/>
      <c r="T16" s="77"/>
      <c r="U16" s="77"/>
      <c r="V16" s="77"/>
      <c r="W16" s="77"/>
    </row>
    <row r="17" spans="1:26" ht="34.5" customHeight="1" x14ac:dyDescent="0.2">
      <c r="A17" s="44"/>
      <c r="B17" s="45"/>
      <c r="C17" s="45"/>
      <c r="D17" s="45"/>
      <c r="E17" s="79" t="s">
        <v>107</v>
      </c>
      <c r="F17" s="72"/>
      <c r="G17" s="72"/>
      <c r="H17" s="72"/>
      <c r="I17" s="73"/>
      <c r="J17" s="71" t="s">
        <v>108</v>
      </c>
      <c r="K17" s="72"/>
      <c r="L17" s="73"/>
      <c r="M17" s="93" t="s">
        <v>109</v>
      </c>
      <c r="N17" s="87"/>
      <c r="S17" s="77"/>
      <c r="T17" s="77"/>
      <c r="U17" s="77"/>
      <c r="V17" s="77"/>
      <c r="W17" s="77"/>
    </row>
    <row r="18" spans="1:26" ht="34.5" customHeight="1" x14ac:dyDescent="0.2">
      <c r="A18" s="44"/>
      <c r="B18" s="45"/>
      <c r="C18" s="45"/>
      <c r="D18" s="45"/>
      <c r="E18" s="71" t="s">
        <v>110</v>
      </c>
      <c r="F18" s="72"/>
      <c r="G18" s="72"/>
      <c r="H18" s="72"/>
      <c r="I18" s="73"/>
      <c r="J18" s="71" t="s">
        <v>111</v>
      </c>
      <c r="K18" s="72"/>
      <c r="L18" s="73"/>
      <c r="M18" s="88"/>
      <c r="N18" s="89"/>
      <c r="S18" s="77"/>
      <c r="T18" s="77"/>
      <c r="U18" s="77"/>
      <c r="V18" s="77"/>
      <c r="W18" s="77"/>
      <c r="X18" s="55"/>
      <c r="Y18" s="55"/>
      <c r="Z18" s="55"/>
    </row>
    <row r="19" spans="1:26" ht="34.5" customHeight="1" x14ac:dyDescent="0.2">
      <c r="A19" s="44"/>
      <c r="B19" s="45"/>
      <c r="C19" s="45"/>
      <c r="D19" s="45"/>
      <c r="E19" s="71" t="s">
        <v>76</v>
      </c>
      <c r="F19" s="72"/>
      <c r="G19" s="72"/>
      <c r="H19" s="72"/>
      <c r="I19" s="73"/>
      <c r="J19" s="71" t="s">
        <v>111</v>
      </c>
      <c r="K19" s="72"/>
      <c r="L19" s="73"/>
      <c r="M19" s="88"/>
      <c r="N19" s="89"/>
      <c r="S19" s="57"/>
      <c r="T19" s="57"/>
      <c r="U19" s="57"/>
      <c r="V19" s="55"/>
      <c r="W19" s="55"/>
      <c r="X19" s="55"/>
      <c r="Y19" s="55"/>
      <c r="Z19" s="55"/>
    </row>
    <row r="20" spans="1:26" ht="34.5" customHeight="1" x14ac:dyDescent="0.2">
      <c r="A20" s="44"/>
      <c r="B20" s="45"/>
      <c r="C20" s="45"/>
      <c r="D20" s="45"/>
      <c r="E20" s="71" t="s">
        <v>112</v>
      </c>
      <c r="F20" s="72"/>
      <c r="G20" s="72"/>
      <c r="H20" s="72"/>
      <c r="I20" s="73"/>
      <c r="J20" s="76" t="s">
        <v>113</v>
      </c>
      <c r="K20" s="77"/>
      <c r="L20" s="77"/>
      <c r="M20" s="90"/>
      <c r="N20" s="91"/>
      <c r="S20" s="57"/>
      <c r="T20" s="57"/>
      <c r="U20" s="57"/>
      <c r="V20" s="55"/>
      <c r="W20" s="55"/>
      <c r="X20" s="55"/>
      <c r="Y20" s="55"/>
      <c r="Z20" s="55"/>
    </row>
    <row r="21" spans="1:26" ht="34.5" customHeight="1" x14ac:dyDescent="0.2">
      <c r="A21" s="59"/>
      <c r="B21" s="45"/>
      <c r="C21" s="45"/>
      <c r="D21" s="45"/>
      <c r="E21" s="84" t="s">
        <v>114</v>
      </c>
      <c r="F21" s="72"/>
      <c r="G21" s="72"/>
      <c r="H21" s="72"/>
      <c r="I21" s="73"/>
      <c r="J21" s="78" t="s">
        <v>89</v>
      </c>
      <c r="K21" s="72"/>
      <c r="L21" s="73"/>
      <c r="M21" s="86" t="s">
        <v>115</v>
      </c>
      <c r="N21" s="87"/>
      <c r="O21" s="61"/>
      <c r="P21" s="61"/>
      <c r="Q21" s="61"/>
      <c r="R21" s="61"/>
      <c r="S21" s="61"/>
      <c r="T21" s="61"/>
      <c r="U21" s="61"/>
      <c r="V21" s="55"/>
      <c r="W21" s="55"/>
      <c r="X21" s="55"/>
      <c r="Y21" s="55"/>
      <c r="Z21" s="55"/>
    </row>
    <row r="22" spans="1:26" ht="34.5" customHeight="1" x14ac:dyDescent="0.2">
      <c r="A22" s="59"/>
      <c r="B22" s="45"/>
      <c r="C22" s="45"/>
      <c r="D22" s="45"/>
      <c r="E22" s="78" t="s">
        <v>116</v>
      </c>
      <c r="F22" s="72"/>
      <c r="G22" s="72"/>
      <c r="H22" s="72"/>
      <c r="I22" s="73"/>
      <c r="J22" s="78" t="s">
        <v>113</v>
      </c>
      <c r="K22" s="72"/>
      <c r="L22" s="73"/>
      <c r="M22" s="88"/>
      <c r="N22" s="89"/>
      <c r="O22" s="61"/>
      <c r="P22" s="96" t="str">
        <f>HYPERLINK("https://www.google.it/maps/place/Universit%C3%A0+degli+Studi+di+Roma+'La+Sapienza'+-+Facolt%C3%A0+di+Economia/@41.471773,12.910042,17z/data=!3m1!4b1!4m2!3m1!1s0x13250c8897941c17:0xcb6a7d4f0eac7bd9","LE LEZIONI SI SVOLGERANNO PRESSO LA FACOTA' DI ECONOMIA  AULA 9")</f>
        <v>LE LEZIONI SI SVOLGERANNO PRESSO LA FACOTA' DI ECONOMIA  AULA 9</v>
      </c>
      <c r="Q22" s="77"/>
      <c r="R22" s="77"/>
      <c r="S22" s="77"/>
      <c r="T22" s="77"/>
      <c r="U22" s="77"/>
      <c r="V22" s="77"/>
      <c r="W22" s="77"/>
      <c r="X22" s="77"/>
      <c r="Y22" s="55"/>
      <c r="Z22" s="55"/>
    </row>
    <row r="23" spans="1:26" ht="34.5" customHeight="1" x14ac:dyDescent="0.2">
      <c r="A23" s="64"/>
      <c r="B23" s="45"/>
      <c r="C23" s="45"/>
      <c r="D23" s="45"/>
      <c r="E23" s="78" t="s">
        <v>117</v>
      </c>
      <c r="F23" s="72"/>
      <c r="G23" s="72"/>
      <c r="H23" s="72"/>
      <c r="I23" s="73"/>
      <c r="J23" s="78" t="s">
        <v>97</v>
      </c>
      <c r="K23" s="72"/>
      <c r="L23" s="73"/>
      <c r="M23" s="90"/>
      <c r="N23" s="91"/>
      <c r="O23" s="61"/>
      <c r="P23" s="77"/>
      <c r="Q23" s="77"/>
      <c r="R23" s="77"/>
      <c r="S23" s="77"/>
      <c r="T23" s="77"/>
      <c r="U23" s="77"/>
      <c r="V23" s="77"/>
      <c r="W23" s="77"/>
      <c r="X23" s="77"/>
      <c r="Y23" s="8"/>
      <c r="Z23" s="8"/>
    </row>
    <row r="24" spans="1:26" ht="34.5" customHeight="1" x14ac:dyDescent="0.25">
      <c r="A24" s="64"/>
      <c r="B24" s="45"/>
      <c r="C24" s="45"/>
      <c r="D24" s="45"/>
      <c r="E24" s="83" t="s">
        <v>118</v>
      </c>
      <c r="F24" s="72"/>
      <c r="G24" s="72"/>
      <c r="H24" s="72"/>
      <c r="I24" s="73"/>
      <c r="J24" s="75"/>
      <c r="K24" s="72"/>
      <c r="L24" s="73"/>
      <c r="M24" s="74"/>
      <c r="N24" s="73"/>
      <c r="O24" s="61"/>
      <c r="P24" s="61"/>
      <c r="Q24" s="61"/>
      <c r="R24" s="61"/>
      <c r="S24" s="61"/>
      <c r="T24" s="61"/>
      <c r="U24" s="8"/>
      <c r="V24" s="8"/>
      <c r="W24" s="8"/>
      <c r="X24" s="8"/>
      <c r="Y24" s="8"/>
      <c r="Z24" s="8"/>
    </row>
    <row r="25" spans="1:26" ht="34.5" customHeight="1" x14ac:dyDescent="0.25">
      <c r="A25" s="64"/>
      <c r="B25" s="45"/>
      <c r="C25" s="45"/>
      <c r="D25" s="45"/>
      <c r="E25" s="83" t="s">
        <v>119</v>
      </c>
      <c r="F25" s="72"/>
      <c r="G25" s="72"/>
      <c r="H25" s="72"/>
      <c r="I25" s="73"/>
      <c r="J25" s="75"/>
      <c r="K25" s="72"/>
      <c r="L25" s="73"/>
      <c r="M25" s="74" t="s">
        <v>120</v>
      </c>
      <c r="N25" s="73"/>
      <c r="O25" s="61"/>
      <c r="P25" s="61"/>
      <c r="Q25" s="61"/>
      <c r="R25" s="61"/>
      <c r="S25" s="61"/>
      <c r="T25" s="61"/>
      <c r="U25" s="8"/>
      <c r="V25" s="8"/>
      <c r="W25" s="8"/>
      <c r="X25" s="8"/>
      <c r="Y25" s="8"/>
      <c r="Z25" s="8"/>
    </row>
    <row r="26" spans="1:26" ht="34.5" customHeight="1" x14ac:dyDescent="0.2">
      <c r="A26" s="64"/>
      <c r="B26" s="45"/>
      <c r="C26" s="45"/>
      <c r="D26" s="45"/>
      <c r="E26" s="45"/>
      <c r="F26" s="45"/>
      <c r="G26" s="45"/>
      <c r="H26" s="65"/>
      <c r="I26" s="45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8"/>
      <c r="V26" s="8"/>
      <c r="W26" s="8"/>
      <c r="X26" s="8"/>
      <c r="Y26" s="8"/>
      <c r="Z26" s="8"/>
    </row>
    <row r="27" spans="1:26" ht="34.5" customHeight="1" x14ac:dyDescent="0.2">
      <c r="A27" s="64"/>
      <c r="B27" s="45"/>
      <c r="C27" s="45"/>
      <c r="D27" s="45"/>
      <c r="E27" s="45"/>
      <c r="F27" s="45"/>
      <c r="G27" s="45"/>
      <c r="H27" s="45"/>
      <c r="I27" s="45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8"/>
      <c r="V27" s="8"/>
      <c r="W27" s="8"/>
      <c r="X27" s="8"/>
      <c r="Y27" s="8"/>
      <c r="Z27" s="8"/>
    </row>
    <row r="28" spans="1:26" ht="34.5" customHeight="1" x14ac:dyDescent="0.2">
      <c r="A28" s="64"/>
      <c r="B28" s="45"/>
      <c r="C28" s="45"/>
      <c r="D28" s="45"/>
      <c r="E28" s="45"/>
      <c r="F28" s="45"/>
      <c r="G28" s="45"/>
      <c r="H28" s="45"/>
      <c r="I28" s="45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8"/>
      <c r="V28" s="8"/>
      <c r="W28" s="8"/>
      <c r="X28" s="8"/>
      <c r="Y28" s="8"/>
      <c r="Z28" s="8"/>
    </row>
    <row r="29" spans="1:26" ht="34.5" customHeight="1" x14ac:dyDescent="0.2">
      <c r="A29" s="64"/>
      <c r="B29" s="45"/>
      <c r="C29" s="45"/>
      <c r="D29" s="45"/>
      <c r="E29" s="45"/>
      <c r="F29" s="45"/>
      <c r="G29" s="45"/>
      <c r="H29" s="45"/>
      <c r="I29" s="45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8"/>
      <c r="V29" s="8"/>
      <c r="W29" s="8"/>
      <c r="X29" s="8"/>
      <c r="Y29" s="8"/>
      <c r="Z29" s="8"/>
    </row>
    <row r="30" spans="1:26" ht="34.5" customHeight="1" x14ac:dyDescent="0.2">
      <c r="A30" s="64"/>
      <c r="B30" s="45"/>
      <c r="C30" s="45"/>
      <c r="D30" s="45"/>
      <c r="E30" s="45"/>
      <c r="F30" s="45"/>
      <c r="G30" s="45"/>
      <c r="H30" s="45"/>
      <c r="I30" s="45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8"/>
      <c r="V30" s="8"/>
      <c r="W30" s="8"/>
      <c r="X30" s="8"/>
      <c r="Y30" s="8"/>
      <c r="Z30" s="8"/>
    </row>
    <row r="31" spans="1:26" ht="34.5" customHeight="1" x14ac:dyDescent="0.2">
      <c r="A31" s="64"/>
      <c r="B31" s="45"/>
      <c r="C31" s="45"/>
      <c r="D31" s="45"/>
      <c r="E31" s="45"/>
      <c r="F31" s="45"/>
      <c r="G31" s="45"/>
      <c r="H31" s="45"/>
      <c r="I31" s="45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8"/>
      <c r="V31" s="8"/>
      <c r="W31" s="8"/>
      <c r="X31" s="8"/>
      <c r="Y31" s="8"/>
      <c r="Z31" s="8"/>
    </row>
  </sheetData>
  <mergeCells count="34">
    <mergeCell ref="S13:V13"/>
    <mergeCell ref="S15:W18"/>
    <mergeCell ref="J17:L17"/>
    <mergeCell ref="P22:X23"/>
    <mergeCell ref="J16:L16"/>
    <mergeCell ref="E18:I18"/>
    <mergeCell ref="J15:L15"/>
    <mergeCell ref="J14:L14"/>
    <mergeCell ref="E13:N13"/>
    <mergeCell ref="M21:N23"/>
    <mergeCell ref="M14:N16"/>
    <mergeCell ref="M17:N20"/>
    <mergeCell ref="E19:I19"/>
    <mergeCell ref="E20:I20"/>
    <mergeCell ref="E24:I24"/>
    <mergeCell ref="E25:I25"/>
    <mergeCell ref="E21:I21"/>
    <mergeCell ref="E22:I22"/>
    <mergeCell ref="E23:I23"/>
    <mergeCell ref="E17:I17"/>
    <mergeCell ref="E15:I15"/>
    <mergeCell ref="E1:H1"/>
    <mergeCell ref="E16:I16"/>
    <mergeCell ref="E14:I14"/>
    <mergeCell ref="J18:L18"/>
    <mergeCell ref="J19:L19"/>
    <mergeCell ref="M25:N25"/>
    <mergeCell ref="M24:N24"/>
    <mergeCell ref="J25:L25"/>
    <mergeCell ref="J24:L24"/>
    <mergeCell ref="J20:L20"/>
    <mergeCell ref="J21:L21"/>
    <mergeCell ref="J22:L22"/>
    <mergeCell ref="J23:L23"/>
  </mergeCells>
  <conditionalFormatting sqref="A1:A23 B1:D12 E1:H23 J23:L23">
    <cfRule type="containsText" dxfId="38" priority="1" operator="containsText" text="AULA NON DISPONIBILE">
      <formula>NOT(ISERROR(SEARCH(("AULA NON DISPONIBILE"),(A1))))</formula>
    </cfRule>
  </conditionalFormatting>
  <conditionalFormatting sqref="I1:I13 B2:D2">
    <cfRule type="containsText" dxfId="37" priority="2" operator="containsText" text="AULA NON DISPONIBILE">
      <formula>NOT(ISERROR(SEARCH(("AULA NON DISPONIBILE"),(I1))))</formula>
    </cfRule>
  </conditionalFormatting>
  <conditionalFormatting sqref="J1:J23 E16">
    <cfRule type="containsText" dxfId="36" priority="3" operator="containsText" text="AULA NON DISPONIBILE">
      <formula>NOT(ISERROR(SEARCH(("AULA NON DISPONIBILE"),(J1))))</formula>
    </cfRule>
  </conditionalFormatting>
  <conditionalFormatting sqref="K1:K13 M7:R11 S7:U7">
    <cfRule type="containsText" dxfId="35" priority="4" operator="containsText" text="AULA NON DISPONIBILE">
      <formula>NOT(ISERROR(SEARCH(("AULA NON DISPONIBILE"),(K1))))</formula>
    </cfRule>
  </conditionalFormatting>
  <conditionalFormatting sqref="L1:L14">
    <cfRule type="containsText" dxfId="34" priority="5" operator="containsText" text="AULA NON DISPONIBILE">
      <formula>NOT(ISERROR(SEARCH(("AULA NON DISPONIBILE"),(L1))))</formula>
    </cfRule>
  </conditionalFormatting>
  <conditionalFormatting sqref="L16:L17">
    <cfRule type="containsText" dxfId="33" priority="6" operator="containsText" text="AULA NON DISPONIBILE">
      <formula>NOT(ISERROR(SEARCH(("AULA NON DISPONIBILE"),(L16))))</formula>
    </cfRule>
  </conditionalFormatting>
  <conditionalFormatting sqref="L22">
    <cfRule type="containsText" dxfId="32" priority="7" operator="containsText" text="AULA NON DISPONIBILE">
      <formula>NOT(ISERROR(SEARCH(("AULA NON DISPONIBILE"),(L22))))</formula>
    </cfRule>
  </conditionalFormatting>
  <conditionalFormatting sqref="M14:M22 N14:N22 M24:M25">
    <cfRule type="containsText" dxfId="31" priority="8" operator="containsText" text="AULA NON DISPONIBILE">
      <formula>NOT(ISERROR(SEARCH(("AULA NON DISPONIBILE"),(M14))))</formula>
    </cfRule>
  </conditionalFormatting>
  <conditionalFormatting sqref="O21:O23">
    <cfRule type="containsText" dxfId="30" priority="9" operator="containsText" text="AULA NON DISPONIBILE">
      <formula>NOT(ISERROR(SEARCH(("AULA NON DISPONIBILE"),(O21))))</formula>
    </cfRule>
  </conditionalFormatting>
  <conditionalFormatting sqref="M1:P12 T1:U11 R8:R11">
    <cfRule type="containsText" dxfId="29" priority="10" operator="containsText" text="AULA NON DISPONIBILE">
      <formula>NOT(ISERROR(SEARCH(("AULA NON DISPONIBILE"),(M1))))</formula>
    </cfRule>
  </conditionalFormatting>
  <conditionalFormatting sqref="O21:O22 P21:P23">
    <cfRule type="containsText" dxfId="28" priority="11" operator="containsText" text="AULA NON DISPONIBILE">
      <formula>NOT(ISERROR(SEARCH(("AULA NON DISPONIBILE"),(O21))))</formula>
    </cfRule>
  </conditionalFormatting>
  <conditionalFormatting sqref="Q1:Q12 S13 S15:S17 Q21">
    <cfRule type="containsText" dxfId="27" priority="12" operator="containsText" text="AULA NON DISPONIBILE">
      <formula>NOT(ISERROR(SEARCH(("AULA NON DISPONIBILE"),(Q1))))</formula>
    </cfRule>
  </conditionalFormatting>
  <conditionalFormatting sqref="R1:R12">
    <cfRule type="containsText" dxfId="26" priority="13" operator="containsText" text="AULA NON DISPONIBILE">
      <formula>NOT(ISERROR(SEARCH(("AULA NON DISPONIBILE"),(R1))))</formula>
    </cfRule>
  </conditionalFormatting>
  <conditionalFormatting sqref="S1:T12 X13:Z13 S14:T14 AA15:AA17 S19:T23 P21:R22 U21:U22">
    <cfRule type="containsText" dxfId="25" priority="14" operator="containsText" text="AULA NON DISPONIBILE">
      <formula>NOT(ISERROR(SEARCH(("AULA NON DISPONIBILE"),(S1))))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'MATERIE E STATISTICHE'!$A$3:$A$51</xm:f>
          </x14:formula1>
          <xm:sqref>B3:U11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2"/>
  <sheetViews>
    <sheetView workbookViewId="0">
      <pane xSplit="1" ySplit="2" topLeftCell="K5" activePane="bottomRight" state="frozen"/>
      <selection pane="topRight" activeCell="B1" sqref="B1"/>
      <selection pane="bottomLeft" activeCell="A3" sqref="A3"/>
      <selection pane="bottomRight" activeCell="A2" sqref="A2:X11"/>
    </sheetView>
  </sheetViews>
  <sheetFormatPr defaultColWidth="17.28515625" defaultRowHeight="15.75" customHeight="1" x14ac:dyDescent="0.2"/>
  <cols>
    <col min="1" max="1" width="9.42578125" customWidth="1"/>
    <col min="2" max="2" width="6.140625" customWidth="1"/>
    <col min="3" max="3" width="15.7109375" customWidth="1"/>
    <col min="4" max="4" width="21.7109375" customWidth="1"/>
    <col min="5" max="5" width="14.42578125" customWidth="1"/>
    <col min="6" max="6" width="19.140625" customWidth="1"/>
    <col min="7" max="7" width="20.28515625" customWidth="1"/>
    <col min="8" max="8" width="16.28515625" customWidth="1"/>
    <col min="9" max="9" width="22.28515625" customWidth="1"/>
    <col min="10" max="10" width="18.42578125" customWidth="1"/>
    <col min="11" max="11" width="16.7109375" customWidth="1"/>
    <col min="12" max="12" width="17" customWidth="1"/>
    <col min="13" max="13" width="13.85546875" customWidth="1"/>
    <col min="14" max="14" width="19.42578125" customWidth="1"/>
    <col min="15" max="15" width="15.5703125" customWidth="1"/>
    <col min="16" max="16" width="9.28515625" customWidth="1"/>
    <col min="17" max="17" width="9" customWidth="1"/>
    <col min="18" max="18" width="8.7109375" customWidth="1"/>
    <col min="19" max="19" width="9.7109375" customWidth="1"/>
    <col min="20" max="20" width="10.140625" customWidth="1"/>
    <col min="21" max="21" width="9.7109375" customWidth="1"/>
    <col min="22" max="22" width="16.7109375" customWidth="1"/>
    <col min="23" max="23" width="12.5703125" customWidth="1"/>
    <col min="24" max="24" width="10" customWidth="1"/>
    <col min="25" max="25" width="4.42578125" customWidth="1"/>
  </cols>
  <sheetData>
    <row r="1" spans="1:25" ht="10.5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3"/>
      <c r="S1" s="8"/>
      <c r="T1" s="8"/>
      <c r="U1" s="8"/>
      <c r="V1" s="8"/>
      <c r="W1" s="8"/>
      <c r="X1" s="8"/>
      <c r="Y1" s="8"/>
    </row>
    <row r="2" spans="1:25" ht="35.25" customHeight="1" x14ac:dyDescent="0.2">
      <c r="A2" s="7" t="s">
        <v>0</v>
      </c>
      <c r="B2" s="15"/>
      <c r="C2" s="15" t="s">
        <v>26</v>
      </c>
      <c r="D2" s="15" t="s">
        <v>27</v>
      </c>
      <c r="E2" s="15" t="s">
        <v>28</v>
      </c>
      <c r="F2" s="15" t="s">
        <v>29</v>
      </c>
      <c r="G2" s="15" t="s">
        <v>30</v>
      </c>
      <c r="H2" s="15" t="s">
        <v>31</v>
      </c>
      <c r="I2" s="15" t="s">
        <v>32</v>
      </c>
      <c r="J2" s="15" t="s">
        <v>33</v>
      </c>
      <c r="K2" s="15" t="s">
        <v>34</v>
      </c>
      <c r="L2" s="15" t="s">
        <v>35</v>
      </c>
      <c r="M2" s="15" t="s">
        <v>36</v>
      </c>
      <c r="N2" s="15" t="s">
        <v>37</v>
      </c>
      <c r="O2" s="15" t="s">
        <v>38</v>
      </c>
      <c r="P2" s="15" t="s">
        <v>39</v>
      </c>
      <c r="Q2" s="15" t="s">
        <v>40</v>
      </c>
      <c r="R2" s="15" t="s">
        <v>41</v>
      </c>
      <c r="S2" s="15" t="s">
        <v>42</v>
      </c>
      <c r="T2" s="15" t="s">
        <v>43</v>
      </c>
      <c r="U2" s="15" t="s">
        <v>44</v>
      </c>
      <c r="V2" s="15" t="s">
        <v>45</v>
      </c>
      <c r="W2" s="15" t="s">
        <v>46</v>
      </c>
      <c r="X2" s="17" t="s">
        <v>47</v>
      </c>
      <c r="Y2" s="18"/>
    </row>
    <row r="3" spans="1:25" ht="35.25" customHeight="1" x14ac:dyDescent="0.2">
      <c r="A3" s="12" t="s">
        <v>24</v>
      </c>
      <c r="B3" s="19"/>
      <c r="C3" s="16"/>
      <c r="D3" s="16" t="s">
        <v>69</v>
      </c>
      <c r="E3" s="16"/>
      <c r="F3" s="16" t="s">
        <v>70</v>
      </c>
      <c r="G3" s="16" t="s">
        <v>71</v>
      </c>
      <c r="H3" s="16"/>
      <c r="I3" s="16" t="s">
        <v>69</v>
      </c>
      <c r="J3" s="16"/>
      <c r="K3" s="16"/>
      <c r="L3" s="16" t="s">
        <v>49</v>
      </c>
      <c r="M3" s="16"/>
      <c r="N3" s="16" t="s">
        <v>69</v>
      </c>
      <c r="O3" s="16"/>
      <c r="P3" s="16" t="s">
        <v>48</v>
      </c>
      <c r="Q3" s="16" t="s">
        <v>48</v>
      </c>
      <c r="R3" s="16" t="s">
        <v>48</v>
      </c>
      <c r="S3" s="16" t="s">
        <v>48</v>
      </c>
      <c r="T3" s="16" t="s">
        <v>48</v>
      </c>
      <c r="U3" s="16" t="s">
        <v>48</v>
      </c>
      <c r="V3" s="16"/>
      <c r="W3" s="22"/>
      <c r="X3" s="22"/>
      <c r="Y3" s="23"/>
    </row>
    <row r="4" spans="1:25" ht="35.25" customHeight="1" x14ac:dyDescent="0.2">
      <c r="A4" s="12" t="s">
        <v>73</v>
      </c>
      <c r="B4" s="19"/>
      <c r="C4" s="16"/>
      <c r="D4" s="16" t="s">
        <v>69</v>
      </c>
      <c r="E4" s="16"/>
      <c r="F4" s="16" t="s">
        <v>70</v>
      </c>
      <c r="G4" s="16" t="s">
        <v>71</v>
      </c>
      <c r="H4" s="16"/>
      <c r="I4" s="16" t="s">
        <v>69</v>
      </c>
      <c r="J4" s="16"/>
      <c r="K4" s="16"/>
      <c r="L4" s="16" t="s">
        <v>49</v>
      </c>
      <c r="M4" s="16"/>
      <c r="N4" s="16" t="s">
        <v>69</v>
      </c>
      <c r="O4" s="16"/>
      <c r="P4" s="16" t="s">
        <v>48</v>
      </c>
      <c r="Q4" s="16" t="s">
        <v>48</v>
      </c>
      <c r="R4" s="16" t="s">
        <v>48</v>
      </c>
      <c r="S4" s="16" t="s">
        <v>48</v>
      </c>
      <c r="T4" s="16" t="s">
        <v>48</v>
      </c>
      <c r="U4" s="16" t="s">
        <v>48</v>
      </c>
      <c r="V4" s="16"/>
      <c r="W4" s="22"/>
      <c r="X4" s="22"/>
      <c r="Y4" s="23"/>
    </row>
    <row r="5" spans="1:25" ht="35.25" customHeight="1" x14ac:dyDescent="0.2">
      <c r="A5" s="12" t="s">
        <v>75</v>
      </c>
      <c r="B5" s="19"/>
      <c r="C5" s="16"/>
      <c r="D5" s="16" t="s">
        <v>69</v>
      </c>
      <c r="E5" s="16" t="s">
        <v>74</v>
      </c>
      <c r="F5" s="16" t="s">
        <v>76</v>
      </c>
      <c r="G5" s="16" t="s">
        <v>71</v>
      </c>
      <c r="H5" s="16"/>
      <c r="I5" s="16" t="s">
        <v>69</v>
      </c>
      <c r="J5" s="16"/>
      <c r="K5" s="16"/>
      <c r="L5" s="16" t="s">
        <v>49</v>
      </c>
      <c r="M5" s="16"/>
      <c r="N5" s="16" t="s">
        <v>69</v>
      </c>
      <c r="O5" s="16"/>
      <c r="P5" s="16" t="s">
        <v>48</v>
      </c>
      <c r="Q5" s="16" t="s">
        <v>48</v>
      </c>
      <c r="R5" s="16" t="s">
        <v>48</v>
      </c>
      <c r="S5" s="16" t="s">
        <v>48</v>
      </c>
      <c r="T5" s="16" t="s">
        <v>48</v>
      </c>
      <c r="U5" s="16" t="s">
        <v>48</v>
      </c>
      <c r="V5" s="16"/>
      <c r="W5" s="22"/>
      <c r="X5" s="22"/>
      <c r="Y5" s="23"/>
    </row>
    <row r="6" spans="1:25" ht="35.25" customHeight="1" x14ac:dyDescent="0.2">
      <c r="A6" s="12" t="s">
        <v>77</v>
      </c>
      <c r="B6" s="19"/>
      <c r="C6" s="16"/>
      <c r="D6" s="16" t="s">
        <v>69</v>
      </c>
      <c r="E6" s="16" t="s">
        <v>74</v>
      </c>
      <c r="F6" s="16" t="s">
        <v>76</v>
      </c>
      <c r="G6" s="16" t="s">
        <v>71</v>
      </c>
      <c r="H6" s="16"/>
      <c r="I6" s="19"/>
      <c r="J6" s="16"/>
      <c r="K6" s="16"/>
      <c r="L6" s="16" t="s">
        <v>49</v>
      </c>
      <c r="M6" s="16"/>
      <c r="N6" s="16"/>
      <c r="O6" s="16"/>
      <c r="P6" s="16" t="s">
        <v>48</v>
      </c>
      <c r="Q6" s="16" t="s">
        <v>48</v>
      </c>
      <c r="R6" s="16" t="s">
        <v>48</v>
      </c>
      <c r="S6" s="16" t="s">
        <v>48</v>
      </c>
      <c r="T6" s="16" t="s">
        <v>48</v>
      </c>
      <c r="U6" s="16" t="s">
        <v>48</v>
      </c>
      <c r="V6" s="16"/>
      <c r="W6" s="22"/>
      <c r="X6" s="22"/>
      <c r="Y6" s="23"/>
    </row>
    <row r="7" spans="1:25" ht="35.25" customHeight="1" x14ac:dyDescent="0.2">
      <c r="A7" s="12" t="s">
        <v>78</v>
      </c>
      <c r="B7" s="14"/>
      <c r="C7" s="14" t="s">
        <v>79</v>
      </c>
      <c r="D7" s="14" t="s">
        <v>48</v>
      </c>
      <c r="E7" s="14" t="s">
        <v>48</v>
      </c>
      <c r="F7" s="14" t="s">
        <v>79</v>
      </c>
      <c r="G7" s="14" t="s">
        <v>79</v>
      </c>
      <c r="H7" s="14" t="s">
        <v>79</v>
      </c>
      <c r="I7" s="14" t="s">
        <v>79</v>
      </c>
      <c r="J7" s="14"/>
      <c r="K7" s="14"/>
      <c r="L7" s="14"/>
      <c r="M7" s="14"/>
      <c r="N7" s="14" t="s">
        <v>79</v>
      </c>
      <c r="O7" s="14" t="s">
        <v>79</v>
      </c>
      <c r="P7" s="16" t="s">
        <v>48</v>
      </c>
      <c r="Q7" s="16" t="s">
        <v>48</v>
      </c>
      <c r="R7" s="16" t="s">
        <v>48</v>
      </c>
      <c r="S7" s="16" t="s">
        <v>48</v>
      </c>
      <c r="T7" s="16" t="s">
        <v>48</v>
      </c>
      <c r="U7" s="16" t="s">
        <v>48</v>
      </c>
      <c r="V7" s="14"/>
      <c r="W7" s="28" t="s">
        <v>79</v>
      </c>
      <c r="X7" s="29"/>
      <c r="Y7" s="30"/>
    </row>
    <row r="8" spans="1:25" ht="35.25" customHeight="1" x14ac:dyDescent="0.2">
      <c r="A8" s="12" t="s">
        <v>80</v>
      </c>
      <c r="B8" s="26"/>
      <c r="C8" s="25"/>
      <c r="D8" s="25"/>
      <c r="E8" s="25"/>
      <c r="F8" s="25" t="s">
        <v>51</v>
      </c>
      <c r="G8" s="26" t="s">
        <v>82</v>
      </c>
      <c r="H8" s="25"/>
      <c r="I8" s="25" t="s">
        <v>83</v>
      </c>
      <c r="J8" s="25"/>
      <c r="K8" s="25" t="s">
        <v>83</v>
      </c>
      <c r="L8" s="25" t="s">
        <v>82</v>
      </c>
      <c r="M8" s="25"/>
      <c r="N8" s="25"/>
      <c r="O8" s="25" t="s">
        <v>84</v>
      </c>
      <c r="P8" s="16" t="s">
        <v>48</v>
      </c>
      <c r="Q8" s="16" t="s">
        <v>48</v>
      </c>
      <c r="R8" s="16" t="s">
        <v>48</v>
      </c>
      <c r="S8" s="16" t="s">
        <v>48</v>
      </c>
      <c r="T8" s="16" t="s">
        <v>48</v>
      </c>
      <c r="U8" s="16" t="s">
        <v>48</v>
      </c>
      <c r="V8" s="25"/>
      <c r="W8" s="25"/>
      <c r="X8" s="31"/>
      <c r="Y8" s="23"/>
    </row>
    <row r="9" spans="1:25" ht="35.25" customHeight="1" x14ac:dyDescent="0.2">
      <c r="A9" s="12" t="s">
        <v>85</v>
      </c>
      <c r="B9" s="26"/>
      <c r="C9" s="25"/>
      <c r="D9" s="25"/>
      <c r="E9" s="25"/>
      <c r="F9" s="25" t="s">
        <v>51</v>
      </c>
      <c r="G9" s="26" t="s">
        <v>82</v>
      </c>
      <c r="H9" s="25"/>
      <c r="I9" s="25" t="s">
        <v>83</v>
      </c>
      <c r="J9" s="25"/>
      <c r="K9" s="25" t="s">
        <v>83</v>
      </c>
      <c r="L9" s="25" t="s">
        <v>82</v>
      </c>
      <c r="M9" s="25"/>
      <c r="N9" s="25"/>
      <c r="O9" s="25" t="s">
        <v>84</v>
      </c>
      <c r="P9" s="16" t="s">
        <v>48</v>
      </c>
      <c r="Q9" s="16" t="s">
        <v>48</v>
      </c>
      <c r="R9" s="16" t="s">
        <v>48</v>
      </c>
      <c r="S9" s="16" t="s">
        <v>48</v>
      </c>
      <c r="T9" s="16" t="s">
        <v>48</v>
      </c>
      <c r="U9" s="16" t="s">
        <v>48</v>
      </c>
      <c r="V9" s="25"/>
      <c r="W9" s="25"/>
      <c r="X9" s="31"/>
      <c r="Y9" s="23"/>
    </row>
    <row r="10" spans="1:25" ht="35.25" customHeight="1" x14ac:dyDescent="0.2">
      <c r="A10" s="12" t="s">
        <v>86</v>
      </c>
      <c r="B10" s="26"/>
      <c r="C10" s="25"/>
      <c r="D10" s="25"/>
      <c r="E10" s="25"/>
      <c r="F10" s="25" t="s">
        <v>51</v>
      </c>
      <c r="G10" s="26" t="s">
        <v>82</v>
      </c>
      <c r="H10" s="25"/>
      <c r="I10" s="25" t="s">
        <v>83</v>
      </c>
      <c r="J10" s="25"/>
      <c r="K10" s="25" t="s">
        <v>83</v>
      </c>
      <c r="L10" s="25" t="s">
        <v>82</v>
      </c>
      <c r="M10" s="25"/>
      <c r="N10" s="25"/>
      <c r="O10" s="25" t="s">
        <v>84</v>
      </c>
      <c r="P10" s="16" t="s">
        <v>48</v>
      </c>
      <c r="Q10" s="16" t="s">
        <v>48</v>
      </c>
      <c r="R10" s="16" t="s">
        <v>48</v>
      </c>
      <c r="S10" s="16" t="s">
        <v>48</v>
      </c>
      <c r="T10" s="16" t="s">
        <v>48</v>
      </c>
      <c r="U10" s="16" t="s">
        <v>48</v>
      </c>
      <c r="V10" s="25"/>
      <c r="W10" s="25"/>
      <c r="X10" s="31"/>
      <c r="Y10" s="23"/>
    </row>
    <row r="11" spans="1:25" ht="35.25" customHeight="1" x14ac:dyDescent="0.2">
      <c r="A11" s="12" t="s">
        <v>87</v>
      </c>
      <c r="B11" s="26"/>
      <c r="C11" s="25"/>
      <c r="D11" s="25"/>
      <c r="E11" s="25"/>
      <c r="F11" s="25"/>
      <c r="G11" s="26" t="s">
        <v>82</v>
      </c>
      <c r="H11" s="25"/>
      <c r="I11" s="25" t="s">
        <v>83</v>
      </c>
      <c r="J11" s="25"/>
      <c r="K11" s="25" t="s">
        <v>83</v>
      </c>
      <c r="L11" s="25" t="s">
        <v>82</v>
      </c>
      <c r="M11" s="25"/>
      <c r="N11" s="25"/>
      <c r="O11" s="25" t="s">
        <v>84</v>
      </c>
      <c r="P11" s="16" t="s">
        <v>48</v>
      </c>
      <c r="Q11" s="16" t="s">
        <v>48</v>
      </c>
      <c r="R11" s="16" t="s">
        <v>48</v>
      </c>
      <c r="S11" s="16" t="s">
        <v>48</v>
      </c>
      <c r="T11" s="16" t="s">
        <v>48</v>
      </c>
      <c r="U11" s="16" t="s">
        <v>48</v>
      </c>
      <c r="V11" s="25"/>
      <c r="W11" s="25"/>
      <c r="X11" s="31"/>
      <c r="Y11" s="23"/>
    </row>
    <row r="12" spans="1:25" ht="35.25" customHeight="1" x14ac:dyDescent="0.2">
      <c r="A12" s="8"/>
      <c r="B12" s="38"/>
      <c r="C12" s="40"/>
      <c r="D12" s="40"/>
      <c r="E12" s="41"/>
      <c r="F12" s="41"/>
      <c r="G12" s="41"/>
      <c r="H12" s="8"/>
      <c r="I12" s="41"/>
      <c r="J12" s="41"/>
      <c r="K12" s="41"/>
      <c r="L12" s="41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</sheetData>
  <conditionalFormatting sqref="A1:A12">
    <cfRule type="containsText" dxfId="24" priority="1" operator="containsText" text="AULA NON DISPONIBILE">
      <formula>NOT(ISERROR(SEARCH(("AULA NON DISPONIBILE"),(A1))))</formula>
    </cfRule>
  </conditionalFormatting>
  <conditionalFormatting sqref="B1:B12 C3:E11">
    <cfRule type="containsText" dxfId="23" priority="2" operator="containsText" text="AULA NON DISPONIBILE">
      <formula>NOT(ISERROR(SEARCH(("AULA NON DISPONIBILE"),(B1))))</formula>
    </cfRule>
  </conditionalFormatting>
  <conditionalFormatting sqref="C1:C12">
    <cfRule type="containsText" dxfId="22" priority="3" operator="containsText" text="AULA NON DISPONIBILE">
      <formula>NOT(ISERROR(SEARCH(("AULA NON DISPONIBILE"),(C1))))</formula>
    </cfRule>
  </conditionalFormatting>
  <conditionalFormatting sqref="D1:D12">
    <cfRule type="containsText" dxfId="21" priority="4" operator="containsText" text="AULA NON DISPONIBILE">
      <formula>NOT(ISERROR(SEARCH(("AULA NON DISPONIBILE"),(D1))))</formula>
    </cfRule>
  </conditionalFormatting>
  <conditionalFormatting sqref="E1:E12">
    <cfRule type="containsText" dxfId="20" priority="5" operator="containsText" text="AULA NON DISPONIBILE">
      <formula>NOT(ISERROR(SEARCH(("AULA NON DISPONIBILE"),(E1))))</formula>
    </cfRule>
  </conditionalFormatting>
  <conditionalFormatting sqref="F1:I11 C3:E6 J7:N7 C8:E11">
    <cfRule type="containsText" dxfId="19" priority="6" operator="containsText" text="AULA NON DISPONIBILE">
      <formula>NOT(ISERROR(SEARCH(("AULA NON DISPONIBILE"),(F1))))</formula>
    </cfRule>
  </conditionalFormatting>
  <conditionalFormatting sqref="J1:Y12">
    <cfRule type="containsText" dxfId="18" priority="7" operator="containsText" text="AULA NON DISPONIBILE">
      <formula>NOT(ISERROR(SEARCH(("AULA NON DISPONIBILE"),(J1))))</formula>
    </cfRule>
  </conditionalFormatting>
  <conditionalFormatting sqref="B3:Y11">
    <cfRule type="containsText" dxfId="17" priority="8" operator="containsText" text="FESTIVO">
      <formula>NOT(ISERROR(SEARCH(("FESTIVO"),(B3))))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'MATERIE E STATISTICHE'!$A$3:$A$51</xm:f>
          </x14:formula1>
          <xm:sqref>B3:Y11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3"/>
  <sheetViews>
    <sheetView workbookViewId="0">
      <pane xSplit="1" ySplit="2" topLeftCell="P6" activePane="bottomRight" state="frozen"/>
      <selection pane="topRight" activeCell="B1" sqref="B1"/>
      <selection pane="bottomLeft" activeCell="A3" sqref="A3"/>
      <selection pane="bottomRight" activeCell="A2" sqref="A2:Z11"/>
    </sheetView>
  </sheetViews>
  <sheetFormatPr defaultColWidth="17.28515625" defaultRowHeight="15.75" customHeight="1" x14ac:dyDescent="0.2"/>
  <cols>
    <col min="1" max="1" width="9.28515625" customWidth="1"/>
    <col min="2" max="2" width="2.42578125" customWidth="1"/>
    <col min="3" max="3" width="4.42578125" customWidth="1"/>
    <col min="4" max="4" width="12.28515625" customWidth="1"/>
    <col min="5" max="5" width="15.140625" customWidth="1"/>
    <col min="6" max="6" width="16.42578125" customWidth="1"/>
    <col min="7" max="7" width="15.140625" customWidth="1"/>
    <col min="8" max="8" width="17.7109375" customWidth="1"/>
    <col min="9" max="9" width="15" customWidth="1"/>
    <col min="10" max="10" width="16.85546875" customWidth="1"/>
    <col min="11" max="11" width="16.28515625" customWidth="1"/>
    <col min="12" max="12" width="14.140625" customWidth="1"/>
    <col min="13" max="13" width="15.5703125" customWidth="1"/>
    <col min="14" max="14" width="18.140625" customWidth="1"/>
    <col min="15" max="15" width="18.7109375" customWidth="1"/>
    <col min="16" max="16" width="18.85546875" customWidth="1"/>
    <col min="17" max="17" width="14.7109375" customWidth="1"/>
    <col min="18" max="18" width="16" customWidth="1"/>
    <col min="19" max="19" width="18.42578125" customWidth="1"/>
    <col min="20" max="20" width="15.5703125" customWidth="1"/>
    <col min="21" max="21" width="16.140625" customWidth="1"/>
    <col min="22" max="22" width="15" customWidth="1"/>
    <col min="23" max="23" width="15.85546875" customWidth="1"/>
    <col min="24" max="24" width="16.5703125" customWidth="1"/>
    <col min="25" max="25" width="11.7109375" customWidth="1"/>
    <col min="26" max="26" width="12.28515625" customWidth="1"/>
    <col min="27" max="27" width="6.5703125" customWidth="1"/>
  </cols>
  <sheetData>
    <row r="1" spans="1:27" ht="18" x14ac:dyDescent="0.2">
      <c r="A1" s="3"/>
      <c r="B1" s="97"/>
      <c r="C1" s="77"/>
      <c r="D1" s="77"/>
      <c r="E1" s="77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</row>
    <row r="2" spans="1:27" ht="33.75" customHeight="1" x14ac:dyDescent="0.2">
      <c r="A2" s="7" t="s">
        <v>0</v>
      </c>
      <c r="B2" s="9"/>
      <c r="C2" s="10"/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0" t="s">
        <v>18</v>
      </c>
      <c r="V2" s="10" t="s">
        <v>19</v>
      </c>
      <c r="W2" s="10" t="s">
        <v>20</v>
      </c>
      <c r="X2" s="10" t="s">
        <v>21</v>
      </c>
      <c r="Y2" s="10" t="s">
        <v>22</v>
      </c>
      <c r="Z2" s="10" t="s">
        <v>23</v>
      </c>
      <c r="AA2" s="5"/>
    </row>
    <row r="3" spans="1:27" ht="33.75" customHeight="1" x14ac:dyDescent="0.2">
      <c r="A3" s="12" t="s">
        <v>24</v>
      </c>
      <c r="B3" s="14"/>
      <c r="C3" s="16"/>
      <c r="D3" s="16" t="s">
        <v>48</v>
      </c>
      <c r="E3" s="16"/>
      <c r="F3" s="16" t="s">
        <v>49</v>
      </c>
      <c r="G3" s="16"/>
      <c r="H3" s="16" t="s">
        <v>50</v>
      </c>
      <c r="I3" s="16"/>
      <c r="J3" s="16"/>
      <c r="K3" s="16" t="s">
        <v>49</v>
      </c>
      <c r="L3" s="16"/>
      <c r="M3" s="16" t="s">
        <v>50</v>
      </c>
      <c r="N3" s="16"/>
      <c r="O3" s="16"/>
      <c r="P3" s="16" t="s">
        <v>49</v>
      </c>
      <c r="Q3" s="19" t="s">
        <v>51</v>
      </c>
      <c r="R3" s="16" t="s">
        <v>50</v>
      </c>
      <c r="S3" s="16"/>
      <c r="T3" s="16"/>
      <c r="U3" s="16" t="s">
        <v>49</v>
      </c>
      <c r="V3" s="16"/>
      <c r="W3" s="16" t="s">
        <v>50</v>
      </c>
      <c r="X3" s="16"/>
      <c r="Y3" s="16" t="s">
        <v>51</v>
      </c>
      <c r="Z3" s="16" t="s">
        <v>72</v>
      </c>
      <c r="AA3" s="21"/>
    </row>
    <row r="4" spans="1:27" ht="33.75" customHeight="1" x14ac:dyDescent="0.2">
      <c r="A4" s="12" t="s">
        <v>73</v>
      </c>
      <c r="B4" s="14"/>
      <c r="C4" s="16"/>
      <c r="D4" s="16" t="s">
        <v>48</v>
      </c>
      <c r="E4" s="16"/>
      <c r="F4" s="16" t="s">
        <v>49</v>
      </c>
      <c r="G4" s="16"/>
      <c r="H4" s="16" t="s">
        <v>50</v>
      </c>
      <c r="I4" s="16"/>
      <c r="J4" s="16"/>
      <c r="K4" s="16" t="s">
        <v>49</v>
      </c>
      <c r="L4" s="16"/>
      <c r="M4" s="16" t="s">
        <v>50</v>
      </c>
      <c r="N4" s="16"/>
      <c r="O4" s="16"/>
      <c r="P4" s="16" t="s">
        <v>49</v>
      </c>
      <c r="Q4" s="19" t="s">
        <v>51</v>
      </c>
      <c r="R4" s="16" t="s">
        <v>50</v>
      </c>
      <c r="S4" s="16"/>
      <c r="T4" s="16"/>
      <c r="U4" s="16" t="s">
        <v>49</v>
      </c>
      <c r="V4" s="16"/>
      <c r="W4" s="16" t="s">
        <v>50</v>
      </c>
      <c r="X4" s="16"/>
      <c r="Y4" s="16" t="s">
        <v>51</v>
      </c>
      <c r="Z4" s="16" t="s">
        <v>72</v>
      </c>
      <c r="AA4" s="21"/>
    </row>
    <row r="5" spans="1:27" ht="33.75" customHeight="1" x14ac:dyDescent="0.2">
      <c r="A5" s="12" t="s">
        <v>75</v>
      </c>
      <c r="B5" s="14"/>
      <c r="C5" s="16"/>
      <c r="D5" s="16" t="s">
        <v>48</v>
      </c>
      <c r="E5" s="16"/>
      <c r="F5" s="16" t="s">
        <v>49</v>
      </c>
      <c r="G5" s="16"/>
      <c r="H5" s="16" t="s">
        <v>50</v>
      </c>
      <c r="I5" s="16"/>
      <c r="J5" s="16"/>
      <c r="K5" s="16" t="s">
        <v>49</v>
      </c>
      <c r="L5" s="16"/>
      <c r="M5" s="16" t="s">
        <v>50</v>
      </c>
      <c r="N5" s="16"/>
      <c r="O5" s="16"/>
      <c r="P5" s="16" t="s">
        <v>49</v>
      </c>
      <c r="Q5" s="19" t="s">
        <v>51</v>
      </c>
      <c r="R5" s="16" t="s">
        <v>50</v>
      </c>
      <c r="S5" s="16"/>
      <c r="T5" s="16"/>
      <c r="U5" s="16" t="s">
        <v>49</v>
      </c>
      <c r="V5" s="16"/>
      <c r="W5" s="16" t="s">
        <v>50</v>
      </c>
      <c r="X5" s="16"/>
      <c r="Y5" s="16" t="s">
        <v>51</v>
      </c>
      <c r="Z5" s="16" t="s">
        <v>72</v>
      </c>
      <c r="AA5" s="21"/>
    </row>
    <row r="6" spans="1:27" ht="33.75" customHeight="1" x14ac:dyDescent="0.2">
      <c r="A6" s="12" t="s">
        <v>77</v>
      </c>
      <c r="B6" s="14"/>
      <c r="C6" s="16"/>
      <c r="D6" s="16" t="s">
        <v>48</v>
      </c>
      <c r="E6" s="16"/>
      <c r="F6" s="16" t="s">
        <v>49</v>
      </c>
      <c r="G6" s="16"/>
      <c r="H6" s="16"/>
      <c r="I6" s="16"/>
      <c r="J6" s="16"/>
      <c r="K6" s="16" t="s">
        <v>49</v>
      </c>
      <c r="L6" s="16"/>
      <c r="M6" s="16" t="s">
        <v>50</v>
      </c>
      <c r="N6" s="16"/>
      <c r="O6" s="16"/>
      <c r="P6" s="16" t="s">
        <v>49</v>
      </c>
      <c r="Q6" s="24"/>
      <c r="R6" s="16" t="s">
        <v>50</v>
      </c>
      <c r="S6" s="16"/>
      <c r="T6" s="16"/>
      <c r="U6" s="16" t="s">
        <v>49</v>
      </c>
      <c r="V6" s="16"/>
      <c r="W6" s="16" t="s">
        <v>50</v>
      </c>
      <c r="X6" s="16"/>
      <c r="Y6" s="16" t="s">
        <v>51</v>
      </c>
      <c r="Z6" s="16" t="s">
        <v>72</v>
      </c>
      <c r="AA6" s="21"/>
    </row>
    <row r="7" spans="1:27" ht="42" customHeight="1" x14ac:dyDescent="0.2">
      <c r="A7" s="12" t="s">
        <v>78</v>
      </c>
      <c r="B7" s="14"/>
      <c r="C7" s="14"/>
      <c r="D7" s="14"/>
      <c r="E7" s="14" t="s">
        <v>79</v>
      </c>
      <c r="F7" s="14" t="s">
        <v>79</v>
      </c>
      <c r="G7" s="14" t="s">
        <v>79</v>
      </c>
      <c r="H7" s="14" t="s">
        <v>79</v>
      </c>
      <c r="I7" s="16"/>
      <c r="J7" s="14" t="s">
        <v>79</v>
      </c>
      <c r="K7" s="14" t="s">
        <v>79</v>
      </c>
      <c r="L7" s="14" t="s">
        <v>79</v>
      </c>
      <c r="M7" s="14" t="s">
        <v>79</v>
      </c>
      <c r="N7" s="14" t="s">
        <v>79</v>
      </c>
      <c r="O7" s="14" t="s">
        <v>79</v>
      </c>
      <c r="P7" s="14" t="s">
        <v>79</v>
      </c>
      <c r="Q7" s="14" t="s">
        <v>79</v>
      </c>
      <c r="R7" s="14" t="s">
        <v>79</v>
      </c>
      <c r="S7" s="14" t="s">
        <v>79</v>
      </c>
      <c r="T7" s="14" t="s">
        <v>79</v>
      </c>
      <c r="U7" s="14" t="s">
        <v>79</v>
      </c>
      <c r="V7" s="14" t="s">
        <v>79</v>
      </c>
      <c r="W7" s="14" t="s">
        <v>79</v>
      </c>
      <c r="X7" s="14" t="s">
        <v>79</v>
      </c>
      <c r="Y7" s="16" t="s">
        <v>51</v>
      </c>
      <c r="Z7" s="16" t="s">
        <v>51</v>
      </c>
      <c r="AA7" s="5"/>
    </row>
    <row r="8" spans="1:27" ht="33.75" customHeight="1" x14ac:dyDescent="0.2">
      <c r="A8" s="12" t="s">
        <v>80</v>
      </c>
      <c r="B8" s="14"/>
      <c r="C8" s="16"/>
      <c r="D8" s="25" t="s">
        <v>48</v>
      </c>
      <c r="E8" s="25" t="s">
        <v>81</v>
      </c>
      <c r="F8" s="26" t="s">
        <v>82</v>
      </c>
      <c r="G8" s="25"/>
      <c r="H8" s="25"/>
      <c r="I8" s="25" t="s">
        <v>82</v>
      </c>
      <c r="J8" s="25" t="s">
        <v>81</v>
      </c>
      <c r="K8" s="26" t="s">
        <v>82</v>
      </c>
      <c r="L8" s="27"/>
      <c r="M8" s="25"/>
      <c r="N8" s="25"/>
      <c r="O8" s="25" t="s">
        <v>50</v>
      </c>
      <c r="P8" s="26" t="s">
        <v>82</v>
      </c>
      <c r="Q8" s="25"/>
      <c r="R8" s="25"/>
      <c r="S8" s="25"/>
      <c r="T8" s="25"/>
      <c r="U8" s="26" t="s">
        <v>82</v>
      </c>
      <c r="V8" s="25"/>
      <c r="W8" s="25"/>
      <c r="X8" s="25"/>
      <c r="Y8" s="25"/>
      <c r="Z8" s="25" t="s">
        <v>51</v>
      </c>
      <c r="AA8" s="21"/>
    </row>
    <row r="9" spans="1:27" ht="33.75" customHeight="1" x14ac:dyDescent="0.2">
      <c r="A9" s="12" t="s">
        <v>85</v>
      </c>
      <c r="B9" s="14"/>
      <c r="C9" s="16"/>
      <c r="D9" s="25" t="s">
        <v>48</v>
      </c>
      <c r="E9" s="25" t="s">
        <v>81</v>
      </c>
      <c r="F9" s="26" t="s">
        <v>82</v>
      </c>
      <c r="G9" s="25"/>
      <c r="H9" s="25"/>
      <c r="I9" s="25" t="s">
        <v>82</v>
      </c>
      <c r="J9" s="25" t="s">
        <v>81</v>
      </c>
      <c r="K9" s="26" t="s">
        <v>82</v>
      </c>
      <c r="L9" s="27"/>
      <c r="M9" s="25"/>
      <c r="N9" s="25"/>
      <c r="O9" s="25" t="s">
        <v>50</v>
      </c>
      <c r="P9" s="26" t="s">
        <v>82</v>
      </c>
      <c r="Q9" s="25"/>
      <c r="R9" s="25"/>
      <c r="S9" s="25"/>
      <c r="T9" s="25"/>
      <c r="U9" s="26" t="s">
        <v>82</v>
      </c>
      <c r="V9" s="25"/>
      <c r="W9" s="25"/>
      <c r="X9" s="25"/>
      <c r="Y9" s="25"/>
      <c r="Z9" s="25" t="s">
        <v>51</v>
      </c>
      <c r="AA9" s="21"/>
    </row>
    <row r="10" spans="1:27" ht="33.75" customHeight="1" x14ac:dyDescent="0.2">
      <c r="A10" s="12" t="s">
        <v>86</v>
      </c>
      <c r="B10" s="14"/>
      <c r="C10" s="16"/>
      <c r="D10" s="25" t="s">
        <v>48</v>
      </c>
      <c r="E10" s="25" t="s">
        <v>81</v>
      </c>
      <c r="F10" s="26" t="s">
        <v>82</v>
      </c>
      <c r="G10" s="25"/>
      <c r="H10" s="25"/>
      <c r="I10" s="25" t="s">
        <v>82</v>
      </c>
      <c r="J10" s="25" t="s">
        <v>81</v>
      </c>
      <c r="K10" s="26" t="s">
        <v>82</v>
      </c>
      <c r="L10" s="27"/>
      <c r="M10" s="25"/>
      <c r="N10" s="25"/>
      <c r="O10" s="25" t="s">
        <v>50</v>
      </c>
      <c r="P10" s="26" t="s">
        <v>82</v>
      </c>
      <c r="Q10" s="25"/>
      <c r="R10" s="25"/>
      <c r="S10" s="25"/>
      <c r="T10" s="25" t="s">
        <v>81</v>
      </c>
      <c r="U10" s="26" t="s">
        <v>82</v>
      </c>
      <c r="V10" s="25"/>
      <c r="W10" s="25"/>
      <c r="X10" s="25"/>
      <c r="Y10" s="25"/>
      <c r="Z10" s="25" t="s">
        <v>51</v>
      </c>
      <c r="AA10" s="21"/>
    </row>
    <row r="11" spans="1:27" ht="33.75" customHeight="1" x14ac:dyDescent="0.2">
      <c r="A11" s="12" t="s">
        <v>87</v>
      </c>
      <c r="B11" s="14"/>
      <c r="C11" s="16"/>
      <c r="D11" s="25" t="s">
        <v>48</v>
      </c>
      <c r="E11" s="25" t="s">
        <v>81</v>
      </c>
      <c r="F11" s="26" t="s">
        <v>82</v>
      </c>
      <c r="G11" s="26"/>
      <c r="H11" s="25"/>
      <c r="I11" s="25" t="s">
        <v>82</v>
      </c>
      <c r="J11" s="25" t="s">
        <v>81</v>
      </c>
      <c r="K11" s="26" t="s">
        <v>82</v>
      </c>
      <c r="L11" s="27"/>
      <c r="M11" s="25"/>
      <c r="N11" s="25"/>
      <c r="O11" s="25" t="s">
        <v>50</v>
      </c>
      <c r="P11" s="26" t="s">
        <v>82</v>
      </c>
      <c r="Q11" s="27"/>
      <c r="R11" s="27"/>
      <c r="S11" s="26"/>
      <c r="T11" s="25" t="s">
        <v>81</v>
      </c>
      <c r="U11" s="26" t="s">
        <v>82</v>
      </c>
      <c r="V11" s="25"/>
      <c r="W11" s="25"/>
      <c r="X11" s="25"/>
      <c r="Y11" s="25"/>
      <c r="Z11" s="25" t="s">
        <v>51</v>
      </c>
      <c r="AA11" s="21"/>
    </row>
    <row r="12" spans="1:27" ht="16.5" customHeight="1" x14ac:dyDescent="0.2">
      <c r="A12" s="32"/>
      <c r="B12" s="33"/>
      <c r="C12" s="33"/>
      <c r="D12" s="33"/>
      <c r="E12" s="33"/>
      <c r="F12" s="33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8"/>
    </row>
    <row r="13" spans="1:27" ht="33.75" customHeight="1" x14ac:dyDescent="0.2">
      <c r="A13" s="8"/>
      <c r="B13" s="36"/>
      <c r="C13" s="36"/>
      <c r="D13" s="36"/>
      <c r="E13" s="38"/>
      <c r="F13" s="38"/>
      <c r="G13" s="40"/>
      <c r="H13" s="40"/>
      <c r="I13" s="41"/>
      <c r="J13" s="41"/>
      <c r="K13" s="41"/>
      <c r="L13" s="8"/>
      <c r="M13" s="41"/>
      <c r="N13" s="41"/>
      <c r="O13" s="41"/>
      <c r="P13" s="41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</sheetData>
  <mergeCells count="1">
    <mergeCell ref="B1:E1"/>
  </mergeCells>
  <conditionalFormatting sqref="C3:C11">
    <cfRule type="containsText" dxfId="16" priority="1" operator="containsText" text="FESTIVO">
      <formula>NOT(ISERROR(SEARCH(("FESTIVO"),(C3))))</formula>
    </cfRule>
  </conditionalFormatting>
  <conditionalFormatting sqref="A1:E13 J8:J11 M8:M11">
    <cfRule type="containsText" dxfId="15" priority="2" operator="containsText" text="AULA NON DISPONIBILE">
      <formula>NOT(ISERROR(SEARCH(("AULA NON DISPONIBILE"),(A1))))</formula>
    </cfRule>
  </conditionalFormatting>
  <conditionalFormatting sqref="F1:F13">
    <cfRule type="containsText" dxfId="14" priority="3" operator="containsText" text="AULA NON DISPONIBILE">
      <formula>NOT(ISERROR(SEARCH(("AULA NON DISPONIBILE"),(F1))))</formula>
    </cfRule>
  </conditionalFormatting>
  <conditionalFormatting sqref="G1:G13 H7:J7">
    <cfRule type="containsText" dxfId="13" priority="4" operator="containsText" text="AULA NON DISPONIBILE">
      <formula>NOT(ISERROR(SEARCH(("AULA NON DISPONIBILE"),(G1))))</formula>
    </cfRule>
  </conditionalFormatting>
  <conditionalFormatting sqref="H1:H13 I7:J7">
    <cfRule type="containsText" dxfId="12" priority="5" operator="containsText" text="AULA NON DISPONIBILE">
      <formula>NOT(ISERROR(SEARCH(("AULA NON DISPONIBILE"),(H1))))</formula>
    </cfRule>
  </conditionalFormatting>
  <conditionalFormatting sqref="I1:I13">
    <cfRule type="containsText" dxfId="11" priority="6" operator="containsText" text="AULA NON DISPONIBILE">
      <formula>NOT(ISERROR(SEARCH(("AULA NON DISPONIBILE"),(I1))))</formula>
    </cfRule>
  </conditionalFormatting>
  <conditionalFormatting sqref="J1:M12 N7">
    <cfRule type="containsText" dxfId="10" priority="7" operator="containsText" text="AULA NON DISPONIBILE">
      <formula>NOT(ISERROR(SEARCH(("AULA NON DISPONIBILE"),(J1))))</formula>
    </cfRule>
  </conditionalFormatting>
  <conditionalFormatting sqref="N1:S13 V8:Z11">
    <cfRule type="containsText" dxfId="9" priority="8" operator="containsText" text="AULA NON DISPONIBILE">
      <formula>NOT(ISERROR(SEARCH(("AULA NON DISPONIBILE"),(N1))))</formula>
    </cfRule>
  </conditionalFormatting>
  <conditionalFormatting sqref="T1:W13 Y2 X7">
    <cfRule type="containsText" dxfId="8" priority="9" operator="containsText" text="AULA NON DISPONIBILE">
      <formula>NOT(ISERROR(SEARCH(("AULA NON DISPONIBILE"),(T1))))</formula>
    </cfRule>
  </conditionalFormatting>
  <conditionalFormatting sqref="X1:AA13">
    <cfRule type="containsText" dxfId="7" priority="10" operator="containsText" text="AULA NON DISPONIBILE">
      <formula>NOT(ISERROR(SEARCH(("AULA NON DISPONIBILE"),(X1))))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'MATERIE E STATISTICHE'!$A$3:$A$51</xm:f>
          </x14:formula1>
          <xm:sqref>B3:Z11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O1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7.28515625" defaultRowHeight="15.75" customHeight="1" x14ac:dyDescent="0.2"/>
  <cols>
    <col min="1" max="1" width="9.42578125" customWidth="1"/>
    <col min="2" max="2" width="4.7109375" customWidth="1"/>
    <col min="3" max="3" width="4.5703125" customWidth="1"/>
    <col min="4" max="4" width="16.85546875" customWidth="1"/>
    <col min="5" max="5" width="15.85546875" customWidth="1"/>
    <col min="6" max="6" width="18" customWidth="1"/>
    <col min="7" max="7" width="14.7109375" customWidth="1"/>
    <col min="8" max="8" width="15.28515625" customWidth="1"/>
    <col min="9" max="9" width="12.28515625" customWidth="1"/>
    <col min="10" max="11" width="11.5703125" customWidth="1"/>
  </cols>
  <sheetData>
    <row r="1" spans="1:15" ht="18" x14ac:dyDescent="0.2">
      <c r="A1" s="3"/>
      <c r="B1" s="97"/>
      <c r="C1" s="77"/>
      <c r="D1" s="77"/>
      <c r="E1" s="77"/>
      <c r="F1" s="4"/>
      <c r="G1" s="4"/>
      <c r="H1" s="4"/>
      <c r="I1" s="4"/>
      <c r="J1" s="4"/>
      <c r="K1" s="4"/>
      <c r="L1" s="47"/>
    </row>
    <row r="2" spans="1:15" ht="32.25" customHeight="1" x14ac:dyDescent="0.2">
      <c r="A2" s="7" t="s">
        <v>0</v>
      </c>
      <c r="B2" s="9"/>
      <c r="C2" s="10"/>
      <c r="D2" s="10" t="s">
        <v>102</v>
      </c>
      <c r="E2" s="10" t="s">
        <v>103</v>
      </c>
      <c r="F2" s="10" t="s">
        <v>104</v>
      </c>
      <c r="G2" s="10" t="s">
        <v>105</v>
      </c>
      <c r="H2" s="10" t="s">
        <v>106</v>
      </c>
      <c r="I2" s="10"/>
      <c r="J2" s="10"/>
      <c r="K2" s="10"/>
      <c r="L2" s="47"/>
    </row>
    <row r="3" spans="1:15" ht="32.25" customHeight="1" x14ac:dyDescent="0.2">
      <c r="A3" s="53" t="s">
        <v>24</v>
      </c>
      <c r="B3" s="19"/>
      <c r="C3" s="16"/>
      <c r="D3" s="24"/>
      <c r="E3" s="24"/>
      <c r="F3" s="24"/>
      <c r="G3" s="24"/>
      <c r="H3" s="24"/>
      <c r="I3" s="24"/>
      <c r="J3" s="24"/>
      <c r="K3" s="24"/>
      <c r="L3" s="47"/>
    </row>
    <row r="4" spans="1:15" ht="32.25" customHeight="1" x14ac:dyDescent="0.2">
      <c r="A4" s="53" t="s">
        <v>73</v>
      </c>
      <c r="B4" s="19"/>
      <c r="C4" s="16"/>
      <c r="D4" s="24"/>
      <c r="E4" s="24"/>
      <c r="F4" s="24"/>
      <c r="G4" s="24"/>
      <c r="H4" s="24"/>
      <c r="I4" s="24"/>
      <c r="J4" s="24"/>
      <c r="K4" s="24"/>
      <c r="L4" s="47"/>
    </row>
    <row r="5" spans="1:15" ht="32.25" customHeight="1" x14ac:dyDescent="0.2">
      <c r="A5" s="53" t="s">
        <v>75</v>
      </c>
      <c r="B5" s="19"/>
      <c r="C5" s="16"/>
      <c r="D5" s="24"/>
      <c r="E5" s="24"/>
      <c r="F5" s="24"/>
      <c r="G5" s="24"/>
      <c r="H5" s="24"/>
      <c r="I5" s="24"/>
      <c r="J5" s="24"/>
      <c r="K5" s="24"/>
      <c r="L5" s="47"/>
    </row>
    <row r="6" spans="1:15" ht="32.25" customHeight="1" x14ac:dyDescent="0.2">
      <c r="A6" s="53" t="s">
        <v>77</v>
      </c>
      <c r="B6" s="19"/>
      <c r="C6" s="16"/>
      <c r="D6" s="24"/>
      <c r="E6" s="24"/>
      <c r="F6" s="24"/>
      <c r="G6" s="24"/>
      <c r="H6" s="24"/>
      <c r="I6" s="24"/>
      <c r="J6" s="24"/>
      <c r="K6" s="24"/>
      <c r="L6" s="47"/>
    </row>
    <row r="7" spans="1:15" ht="32.25" customHeight="1" x14ac:dyDescent="0.2">
      <c r="A7" s="53" t="s">
        <v>78</v>
      </c>
      <c r="B7" s="14"/>
      <c r="C7" s="14"/>
      <c r="D7" s="14" t="s">
        <v>79</v>
      </c>
      <c r="E7" s="14" t="s">
        <v>79</v>
      </c>
      <c r="F7" s="14" t="s">
        <v>79</v>
      </c>
      <c r="G7" s="14"/>
      <c r="H7" s="14"/>
      <c r="I7" s="14"/>
      <c r="J7" s="14"/>
      <c r="K7" s="14"/>
      <c r="L7" s="47"/>
    </row>
    <row r="8" spans="1:15" ht="32.25" customHeight="1" x14ac:dyDescent="0.2">
      <c r="A8" s="53" t="s">
        <v>80</v>
      </c>
      <c r="B8" s="27"/>
      <c r="C8" s="27"/>
      <c r="D8" s="27"/>
      <c r="E8" s="27"/>
      <c r="F8" s="27"/>
      <c r="G8" s="25"/>
      <c r="H8" s="25"/>
      <c r="I8" s="27"/>
      <c r="J8" s="25"/>
      <c r="K8" s="27"/>
      <c r="L8" s="47"/>
    </row>
    <row r="9" spans="1:15" ht="32.25" customHeight="1" x14ac:dyDescent="0.2">
      <c r="A9" s="53" t="s">
        <v>85</v>
      </c>
      <c r="B9" s="27"/>
      <c r="C9" s="27"/>
      <c r="D9" s="27"/>
      <c r="E9" s="27"/>
      <c r="F9" s="27"/>
      <c r="G9" s="25"/>
      <c r="H9" s="27"/>
      <c r="I9" s="25"/>
      <c r="J9" s="27"/>
      <c r="K9" s="27"/>
      <c r="L9" s="47"/>
    </row>
    <row r="10" spans="1:15" ht="32.25" customHeight="1" x14ac:dyDescent="0.2">
      <c r="A10" s="53" t="s">
        <v>86</v>
      </c>
      <c r="B10" s="27"/>
      <c r="C10" s="27"/>
      <c r="D10" s="27"/>
      <c r="E10" s="27"/>
      <c r="F10" s="27"/>
      <c r="G10" s="25"/>
      <c r="H10" s="27"/>
      <c r="I10" s="27"/>
      <c r="J10" s="27"/>
      <c r="K10" s="27"/>
      <c r="L10" s="47"/>
    </row>
    <row r="11" spans="1:15" ht="32.25" customHeight="1" x14ac:dyDescent="0.2">
      <c r="A11" s="53" t="s">
        <v>87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47"/>
    </row>
    <row r="12" spans="1:15" ht="12.75" x14ac:dyDescent="0.2">
      <c r="A12" s="32"/>
      <c r="B12" s="33"/>
      <c r="C12" s="33"/>
      <c r="D12" s="33"/>
      <c r="E12" s="33"/>
      <c r="F12" s="33"/>
      <c r="G12" s="60"/>
      <c r="H12" s="60"/>
      <c r="I12" s="60"/>
      <c r="J12" s="60"/>
      <c r="K12" s="60"/>
    </row>
    <row r="13" spans="1:15" ht="32.25" customHeight="1" x14ac:dyDescent="0.2">
      <c r="B13" s="38"/>
      <c r="C13" s="38"/>
      <c r="D13" s="38"/>
      <c r="E13" s="38"/>
      <c r="F13" s="38"/>
      <c r="G13" s="40"/>
      <c r="H13" s="40"/>
      <c r="I13" s="62"/>
      <c r="J13" s="62"/>
      <c r="K13" s="62"/>
      <c r="O13" s="63"/>
    </row>
  </sheetData>
  <mergeCells count="1">
    <mergeCell ref="B1:E1"/>
  </mergeCells>
  <conditionalFormatting sqref="A1:E13 F7:H7">
    <cfRule type="containsText" dxfId="6" priority="1" operator="containsText" text="AULA NON DISPONIBILE">
      <formula>NOT(ISERROR(SEARCH(("AULA NON DISPONIBILE"),(A1))))</formula>
    </cfRule>
  </conditionalFormatting>
  <conditionalFormatting sqref="F1:F13">
    <cfRule type="containsText" dxfId="5" priority="2" operator="containsText" text="AULA NON DISPONIBILE">
      <formula>NOT(ISERROR(SEARCH(("AULA NON DISPONIBILE"),(F1))))</formula>
    </cfRule>
  </conditionalFormatting>
  <conditionalFormatting sqref="G1:G13">
    <cfRule type="containsText" dxfId="4" priority="3" operator="containsText" text="AULA NON DISPONIBILE">
      <formula>NOT(ISERROR(SEARCH(("AULA NON DISPONIBILE"),(G1))))</formula>
    </cfRule>
  </conditionalFormatting>
  <conditionalFormatting sqref="H1:H13">
    <cfRule type="containsText" dxfId="3" priority="4" operator="containsText" text="AULA NON DISPONIBILE">
      <formula>NOT(ISERROR(SEARCH(("AULA NON DISPONIBILE"),(H1))))</formula>
    </cfRule>
  </conditionalFormatting>
  <conditionalFormatting sqref="I1:I13">
    <cfRule type="containsText" dxfId="2" priority="5" operator="containsText" text="AULA NON DISPONIBILE">
      <formula>NOT(ISERROR(SEARCH(("AULA NON DISPONIBILE"),(I1))))</formula>
    </cfRule>
  </conditionalFormatting>
  <conditionalFormatting sqref="J1:K12">
    <cfRule type="containsText" dxfId="1" priority="6" operator="containsText" text="AULA NON DISPONIBILE">
      <formula>NOT(ISERROR(SEARCH(("AULA NON DISPONIBILE"),(J1))))</formula>
    </cfRule>
  </conditionalFormatting>
  <conditionalFormatting sqref="O13">
    <cfRule type="containsText" dxfId="0" priority="7" operator="containsText" text="AULA NON DISPONIBILE">
      <formula>NOT(ISERROR(SEARCH(("AULA NON DISPONIBILE"),(O13))))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'MATERIE E STATISTICHE'!$A$3:$A$51</xm:f>
          </x14:formula1>
          <xm:sqref>B3:K11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T101"/>
  <sheetViews>
    <sheetView workbookViewId="0"/>
  </sheetViews>
  <sheetFormatPr defaultColWidth="17.28515625" defaultRowHeight="15.75" customHeight="1" x14ac:dyDescent="0.2"/>
  <cols>
    <col min="1" max="1" width="75.85546875" customWidth="1"/>
  </cols>
  <sheetData>
    <row r="1" spans="1:20" ht="36" customHeight="1" x14ac:dyDescent="0.2">
      <c r="A1" s="48" t="s">
        <v>92</v>
      </c>
      <c r="B1" s="98" t="s">
        <v>93</v>
      </c>
      <c r="C1" s="77"/>
      <c r="D1" s="77"/>
      <c r="E1" s="77"/>
      <c r="F1" s="7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36" customHeight="1" x14ac:dyDescent="0.2">
      <c r="A2" s="49"/>
      <c r="B2" s="50" t="s">
        <v>96</v>
      </c>
      <c r="C2" s="50" t="s">
        <v>98</v>
      </c>
      <c r="D2" s="50" t="s">
        <v>99</v>
      </c>
      <c r="E2" s="50" t="s">
        <v>100</v>
      </c>
      <c r="F2" s="51" t="s">
        <v>101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36" customHeight="1" x14ac:dyDescent="0.2">
      <c r="A3" s="52" t="s">
        <v>83</v>
      </c>
      <c r="B3" s="54">
        <f>COUNTIF(MESE_MARZO!$B$3:$U$11,$A$3)</f>
        <v>12</v>
      </c>
      <c r="C3" s="54">
        <f>COUNTIF(MESE_APRILE!$B$3:$X$11,$A$3)</f>
        <v>8</v>
      </c>
      <c r="D3" s="54">
        <f>COUNTIF(MESE_MAGGIO!$B$3:$Z$11,$A3)</f>
        <v>0</v>
      </c>
      <c r="E3" s="54">
        <f>COUNTIF('RECUPERO LEZIONI'!$B$3:$K$11,$A3)</f>
        <v>0</v>
      </c>
      <c r="F3" s="54">
        <f t="shared" ref="F3:F13" si="0">B3+C3+D3+E3</f>
        <v>20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36" customHeight="1" x14ac:dyDescent="0.2">
      <c r="A4" s="56" t="s">
        <v>81</v>
      </c>
      <c r="B4" s="58">
        <f>COUNTIF(MESE_MARZO!$B$3:$U$11,$A$4)</f>
        <v>0</v>
      </c>
      <c r="C4" s="58">
        <f>COUNTIF(MESE_APRILE!$B$3:$X$11,$A$4)</f>
        <v>0</v>
      </c>
      <c r="D4" s="58">
        <f>COUNTIF(MESE_MAGGIO!$B$3:$Z$11,$A4)</f>
        <v>10</v>
      </c>
      <c r="E4" s="58">
        <f>COUNTIF('RECUPERO LEZIONI'!$B$3:$K$11,$A4)</f>
        <v>0</v>
      </c>
      <c r="F4" s="58">
        <f t="shared" si="0"/>
        <v>10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36" customHeight="1" x14ac:dyDescent="0.2">
      <c r="A5" s="52" t="s">
        <v>84</v>
      </c>
      <c r="B5" s="54">
        <f>COUNTIF(MESE_MARZO!$B$3:$U$11,$A$5)</f>
        <v>12</v>
      </c>
      <c r="C5" s="54">
        <f>COUNTIF(MESE_APRILE!$B$3:$X$11,$A$5)</f>
        <v>4</v>
      </c>
      <c r="D5" s="54">
        <f>COUNTIF(MESE_MAGGIO!$B$3:$Z$11,$A5)</f>
        <v>0</v>
      </c>
      <c r="E5" s="54">
        <f>COUNTIF('RECUPERO LEZIONI'!$B$3:$K$11,$A5)</f>
        <v>0</v>
      </c>
      <c r="F5" s="54">
        <f t="shared" si="0"/>
        <v>16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36" customHeight="1" x14ac:dyDescent="0.2">
      <c r="A6" s="56" t="s">
        <v>70</v>
      </c>
      <c r="B6" s="58">
        <f>COUNTIF(MESE_MARZO!$B$3:$U$11,$A$6)</f>
        <v>8</v>
      </c>
      <c r="C6" s="58">
        <f>COUNTIF(MESE_APRILE!$B$3:$X$11,$A$6)</f>
        <v>2</v>
      </c>
      <c r="D6" s="58">
        <f>COUNTIF(MESE_MAGGIO!$B$3:$Z$11,$A6)</f>
        <v>0</v>
      </c>
      <c r="E6" s="58">
        <f>COUNTIF('RECUPERO LEZIONI'!$B$3:$K$11,$A6)</f>
        <v>0</v>
      </c>
      <c r="F6" s="58">
        <f t="shared" si="0"/>
        <v>10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6" customHeight="1" x14ac:dyDescent="0.2">
      <c r="A7" s="52" t="s">
        <v>49</v>
      </c>
      <c r="B7" s="54">
        <f>COUNTIF(MESE_MARZO!$B$3:$U$11,$A$7)</f>
        <v>2</v>
      </c>
      <c r="C7" s="54">
        <f>COUNTIF(MESE_APRILE!$B$3:$X$11,$A$7)</f>
        <v>4</v>
      </c>
      <c r="D7" s="54">
        <f>COUNTIF(MESE_MAGGIO!$B$3:$Z$11,$A7)</f>
        <v>16</v>
      </c>
      <c r="E7" s="54">
        <f>COUNTIF('RECUPERO LEZIONI'!$B$3:$K$11,$A7)</f>
        <v>0</v>
      </c>
      <c r="F7" s="54">
        <f t="shared" si="0"/>
        <v>22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36" customHeight="1" x14ac:dyDescent="0.2">
      <c r="A8" s="56" t="s">
        <v>76</v>
      </c>
      <c r="B8" s="58">
        <f>COUNTIF(MESE_MARZO!$B$3:$U$11,$A$8)</f>
        <v>8</v>
      </c>
      <c r="C8" s="58">
        <f>COUNTIF(MESE_APRILE!$B$3:$X$11,$A$8)</f>
        <v>2</v>
      </c>
      <c r="D8" s="58">
        <f>COUNTIF(MESE_MAGGIO!$B$3:$Z$11,$A8)</f>
        <v>0</v>
      </c>
      <c r="E8" s="58">
        <f>COUNTIF('RECUPERO LEZIONI'!$B$3:$K$11,$A8)</f>
        <v>0</v>
      </c>
      <c r="F8" s="58">
        <f t="shared" si="0"/>
        <v>10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36" customHeight="1" x14ac:dyDescent="0.2">
      <c r="A9" s="52" t="s">
        <v>69</v>
      </c>
      <c r="B9" s="54">
        <f>COUNTIF(MESE_MARZO!$B$3:$U$11,$A$9)</f>
        <v>10</v>
      </c>
      <c r="C9" s="54">
        <f>COUNTIF(MESE_APRILE!$B$3:$X$11,$A$9)</f>
        <v>10</v>
      </c>
      <c r="D9" s="54">
        <f>COUNTIF(MESE_MAGGIO!$B$3:$Z$11,$A9)</f>
        <v>0</v>
      </c>
      <c r="E9" s="54">
        <f>COUNTIF('RECUPERO LEZIONI'!$B$3:$K$11,$A9)</f>
        <v>0</v>
      </c>
      <c r="F9" s="54">
        <f t="shared" si="0"/>
        <v>20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36" customHeight="1" x14ac:dyDescent="0.2">
      <c r="A10" s="56" t="s">
        <v>71</v>
      </c>
      <c r="B10" s="58">
        <f>COUNTIF(MESE_MARZO!$B$3:$U$11,$A$10)</f>
        <v>14</v>
      </c>
      <c r="C10" s="58">
        <f>COUNTIF(MESE_APRILE!$B$3:$X$11,$A$10)</f>
        <v>4</v>
      </c>
      <c r="D10" s="58">
        <f>COUNTIF(MESE_MAGGIO!$B$3:$Z$11,$A10)</f>
        <v>0</v>
      </c>
      <c r="E10" s="58">
        <f>COUNTIF('RECUPERO LEZIONI'!$B$3:$K$11,$A10)</f>
        <v>0</v>
      </c>
      <c r="F10" s="58">
        <f t="shared" si="0"/>
        <v>18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36" customHeight="1" x14ac:dyDescent="0.2">
      <c r="A11" s="52" t="s">
        <v>50</v>
      </c>
      <c r="B11" s="54">
        <f>COUNTIF(MESE_MARZO!$B$3:$U$11,$A$11)</f>
        <v>1</v>
      </c>
      <c r="C11" s="54">
        <f>COUNTIF(MESE_APRILE!$B$3:$X$11,$A$11)</f>
        <v>0</v>
      </c>
      <c r="D11" s="54">
        <f>COUNTIF(MESE_MAGGIO!$B$3:$Z$11,$A11)</f>
        <v>19</v>
      </c>
      <c r="E11" s="54">
        <f>COUNTIF('RECUPERO LEZIONI'!$B$3:$K$11,$A11)</f>
        <v>0</v>
      </c>
      <c r="F11" s="54">
        <f t="shared" si="0"/>
        <v>20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36" customHeight="1" x14ac:dyDescent="0.2">
      <c r="A12" s="56" t="s">
        <v>74</v>
      </c>
      <c r="B12" s="58">
        <f>COUNTIF(MESE_MARZO!$B$3:$U$11,$A$12)</f>
        <v>8</v>
      </c>
      <c r="C12" s="58">
        <f>COUNTIF(MESE_APRILE!$B$3:$X$11,$A$12)</f>
        <v>2</v>
      </c>
      <c r="D12" s="58">
        <f>COUNTIF(MESE_MAGGIO!$B$3:$Z$11,$A12)</f>
        <v>0</v>
      </c>
      <c r="E12" s="58">
        <f>COUNTIF('RECUPERO LEZIONI'!$B$3:$K$11,$A12)</f>
        <v>0</v>
      </c>
      <c r="F12" s="58">
        <f t="shared" si="0"/>
        <v>10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36" customHeight="1" x14ac:dyDescent="0.2">
      <c r="A13" s="52" t="s">
        <v>72</v>
      </c>
      <c r="B13" s="66">
        <f>COUNTIF(MESE_MARZO!$B$3:$U$11,$A$13)</f>
        <v>0</v>
      </c>
      <c r="C13" s="66">
        <f>COUNTIF(MESE_APRILE!$B$3:$X$11,$A$13)</f>
        <v>0</v>
      </c>
      <c r="D13" s="66">
        <f>COUNTIF(MESE_MAGGIO!$B$3:$Z$11,$A13)</f>
        <v>4</v>
      </c>
      <c r="E13" s="66">
        <f>COUNTIF('RECUPERO LEZIONI'!$B$3:$K$11,$A13)</f>
        <v>0</v>
      </c>
      <c r="F13" s="67">
        <f t="shared" si="0"/>
        <v>4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36" customHeight="1" x14ac:dyDescent="0.2">
      <c r="A14" s="48" t="s">
        <v>79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36" customHeight="1" x14ac:dyDescent="0.2">
      <c r="A15" s="48" t="s">
        <v>48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36" customHeight="1" x14ac:dyDescent="0.2">
      <c r="A16" s="48" t="s">
        <v>82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36" customHeight="1" x14ac:dyDescent="0.2">
      <c r="A17" s="68" t="s">
        <v>121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36" customHeight="1" x14ac:dyDescent="0.2">
      <c r="A18" s="69" t="s">
        <v>51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36" customHeight="1" x14ac:dyDescent="0.2">
      <c r="A19" s="69" t="s">
        <v>122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36" customHeight="1" x14ac:dyDescent="0.2">
      <c r="A20" s="6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36" customHeight="1" x14ac:dyDescent="0.2">
      <c r="A21" s="7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36" customHeight="1" x14ac:dyDescent="0.2">
      <c r="A22" s="7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36" customHeight="1" x14ac:dyDescent="0.2">
      <c r="A23" s="70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36" customHeight="1" x14ac:dyDescent="0.2">
      <c r="A24" s="70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36" customHeight="1" x14ac:dyDescent="0.2">
      <c r="A25" s="70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36" customHeight="1" x14ac:dyDescent="0.2">
      <c r="A26" s="70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36" customHeight="1" x14ac:dyDescent="0.2">
      <c r="A27" s="70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36" customHeight="1" x14ac:dyDescent="0.2">
      <c r="A28" s="70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36" customHeight="1" x14ac:dyDescent="0.2">
      <c r="A29" s="70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36" customHeight="1" x14ac:dyDescent="0.2">
      <c r="A30" s="7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36" customHeight="1" x14ac:dyDescent="0.2">
      <c r="A31" s="70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36" customHeight="1" x14ac:dyDescent="0.2">
      <c r="A32" s="7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36" customHeight="1" x14ac:dyDescent="0.2">
      <c r="A33" s="70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36" customHeight="1" x14ac:dyDescent="0.2">
      <c r="A34" s="70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36" customHeight="1" x14ac:dyDescent="0.2">
      <c r="A35" s="70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36" customHeight="1" x14ac:dyDescent="0.2">
      <c r="A36" s="7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36" customHeight="1" x14ac:dyDescent="0.2">
      <c r="A37" s="70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36" customHeight="1" x14ac:dyDescent="0.2">
      <c r="A38" s="70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36" customHeight="1" x14ac:dyDescent="0.2">
      <c r="A39" s="70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36" customHeight="1" x14ac:dyDescent="0.2">
      <c r="A40" s="70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36" customHeight="1" x14ac:dyDescent="0.2">
      <c r="A41" s="7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36" customHeight="1" x14ac:dyDescent="0.2">
      <c r="A42" s="7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36" customHeight="1" x14ac:dyDescent="0.2">
      <c r="A43" s="7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36" customHeight="1" x14ac:dyDescent="0.2">
      <c r="A44" s="7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36" customHeight="1" x14ac:dyDescent="0.2">
      <c r="A45" s="7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36" customHeight="1" x14ac:dyDescent="0.2">
      <c r="A46" s="7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36" customHeight="1" x14ac:dyDescent="0.2">
      <c r="A47" s="7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36" customHeight="1" x14ac:dyDescent="0.2">
      <c r="A48" s="7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36" customHeight="1" x14ac:dyDescent="0.2">
      <c r="A49" s="7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36" customHeight="1" x14ac:dyDescent="0.2">
      <c r="A50" s="7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36" customHeight="1" x14ac:dyDescent="0.2">
      <c r="A51" s="7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36" customHeight="1" x14ac:dyDescent="0.2">
      <c r="A52" s="7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36" customHeight="1" x14ac:dyDescent="0.2">
      <c r="A53" s="7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36" customHeight="1" x14ac:dyDescent="0.2">
      <c r="A54" s="7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36" customHeight="1" x14ac:dyDescent="0.2">
      <c r="A55" s="70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36" customHeight="1" x14ac:dyDescent="0.2">
      <c r="A56" s="70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36" customHeight="1" x14ac:dyDescent="0.2">
      <c r="A57" s="7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36" customHeight="1" x14ac:dyDescent="0.2">
      <c r="A58" s="70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36" customHeight="1" x14ac:dyDescent="0.2">
      <c r="A59" s="70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36" customHeight="1" x14ac:dyDescent="0.2">
      <c r="A60" s="70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36" customHeight="1" x14ac:dyDescent="0.2">
      <c r="A61" s="70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36" customHeight="1" x14ac:dyDescent="0.2">
      <c r="A62" s="70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36" customHeight="1" x14ac:dyDescent="0.2">
      <c r="A63" s="70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36" customHeight="1" x14ac:dyDescent="0.2">
      <c r="A64" s="70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36" customHeight="1" x14ac:dyDescent="0.2">
      <c r="A65" s="70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36" customHeight="1" x14ac:dyDescent="0.2">
      <c r="A66" s="70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36" customHeight="1" x14ac:dyDescent="0.2">
      <c r="A67" s="70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36" customHeight="1" x14ac:dyDescent="0.2">
      <c r="A68" s="70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36" customHeight="1" x14ac:dyDescent="0.2">
      <c r="A69" s="70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36" customHeight="1" x14ac:dyDescent="0.2">
      <c r="A70" s="70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36" customHeight="1" x14ac:dyDescent="0.2">
      <c r="A71" s="70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36" customHeight="1" x14ac:dyDescent="0.2">
      <c r="A72" s="70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36" customHeight="1" x14ac:dyDescent="0.2">
      <c r="A73" s="70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36" customHeight="1" x14ac:dyDescent="0.2">
      <c r="A74" s="70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36" customHeight="1" x14ac:dyDescent="0.2">
      <c r="A75" s="70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36" customHeight="1" x14ac:dyDescent="0.2">
      <c r="A76" s="70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36" customHeight="1" x14ac:dyDescent="0.2">
      <c r="A77" s="70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36" customHeight="1" x14ac:dyDescent="0.2">
      <c r="A78" s="70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36" customHeight="1" x14ac:dyDescent="0.2">
      <c r="A79" s="70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36" customHeight="1" x14ac:dyDescent="0.2">
      <c r="A80" s="70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36" customHeight="1" x14ac:dyDescent="0.2">
      <c r="A81" s="70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36" customHeight="1" x14ac:dyDescent="0.2">
      <c r="A82" s="70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36" customHeight="1" x14ac:dyDescent="0.2">
      <c r="A83" s="70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36" customHeight="1" x14ac:dyDescent="0.2">
      <c r="A84" s="70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36" customHeight="1" x14ac:dyDescent="0.2">
      <c r="A85" s="70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36" customHeight="1" x14ac:dyDescent="0.2">
      <c r="A86" s="70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36" customHeight="1" x14ac:dyDescent="0.2">
      <c r="A87" s="7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36" customHeight="1" x14ac:dyDescent="0.2">
      <c r="A88" s="70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36" customHeight="1" x14ac:dyDescent="0.2">
      <c r="A89" s="70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36" customHeight="1" x14ac:dyDescent="0.2">
      <c r="A90" s="70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36" customHeight="1" x14ac:dyDescent="0.2">
      <c r="A91" s="70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36" customHeight="1" x14ac:dyDescent="0.2">
      <c r="A92" s="70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36" customHeight="1" x14ac:dyDescent="0.2">
      <c r="A93" s="70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36" customHeight="1" x14ac:dyDescent="0.2">
      <c r="A94" s="70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36" customHeight="1" x14ac:dyDescent="0.2">
      <c r="A95" s="70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36" customHeight="1" x14ac:dyDescent="0.2">
      <c r="A96" s="70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36" customHeight="1" x14ac:dyDescent="0.2">
      <c r="A97" s="70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36" customHeight="1" x14ac:dyDescent="0.2">
      <c r="A98" s="70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36" customHeight="1" x14ac:dyDescent="0.2">
      <c r="A99" s="70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36" customHeight="1" x14ac:dyDescent="0.2">
      <c r="A100" s="70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36" customHeight="1" x14ac:dyDescent="0.2">
      <c r="A101" s="70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23</vt:i4>
      </vt:variant>
    </vt:vector>
  </HeadingPairs>
  <TitlesOfParts>
    <vt:vector size="28" baseType="lpstr">
      <vt:lpstr>MESE_MARZO</vt:lpstr>
      <vt:lpstr>MESE_APRILE</vt:lpstr>
      <vt:lpstr>MESE_MAGGIO</vt:lpstr>
      <vt:lpstr>RECUPERO LEZIONI</vt:lpstr>
      <vt:lpstr>MATERIE E STATISTICHE</vt:lpstr>
      <vt:lpstr>MESE_APRILE!Area_stampa</vt:lpstr>
      <vt:lpstr>MESE_MAGGIO!Area_stampa</vt:lpstr>
      <vt:lpstr>MESE_MARZO!Area_stampa</vt:lpstr>
      <vt:lpstr>MESE_APRILE!FREECOL</vt:lpstr>
      <vt:lpstr>MESE_MAGGIO!FREECOL</vt:lpstr>
      <vt:lpstr>'RECUPERO LEZIONI'!FREECOL</vt:lpstr>
      <vt:lpstr>FREECOL</vt:lpstr>
      <vt:lpstr>MESE_MAGGIO!NamedRange1</vt:lpstr>
      <vt:lpstr>'RECUPERO LEZIONI'!NamedRange1</vt:lpstr>
      <vt:lpstr>NamedRange1</vt:lpstr>
      <vt:lpstr>NamedRange2</vt:lpstr>
      <vt:lpstr>MESE_APRILE!ORARIO</vt:lpstr>
      <vt:lpstr>MESE_MAGGIO!ORARIO</vt:lpstr>
      <vt:lpstr>'RECUPERO LEZIONI'!ORARIO</vt:lpstr>
      <vt:lpstr>ORARIO</vt:lpstr>
      <vt:lpstr>MESE_APRILE!PIEDIPAGINA</vt:lpstr>
      <vt:lpstr>MESE_MAGGIO!PIEDIPAGINA</vt:lpstr>
      <vt:lpstr>'RECUPERO LEZIONI'!PIEDIPAGINA</vt:lpstr>
      <vt:lpstr>PIEDIPAGINA</vt:lpstr>
      <vt:lpstr>MESE_APRILE!TESTATA</vt:lpstr>
      <vt:lpstr>MESE_MAGGIO!TESTATA</vt:lpstr>
      <vt:lpstr>'RECUPERO LEZIONI'!TESTATA</vt:lpstr>
      <vt:lpstr>TESTATA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Pierangelo</dc:creator>
  <cp:lastModifiedBy>Pierangelo</cp:lastModifiedBy>
  <cp:lastPrinted>2019-02-12T10:05:49Z</cp:lastPrinted>
  <dcterms:created xsi:type="dcterms:W3CDTF">2019-02-12T10:06:46Z</dcterms:created>
  <dcterms:modified xsi:type="dcterms:W3CDTF">2019-02-12T10:06:46Z</dcterms:modified>
</cp:coreProperties>
</file>